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450" windowHeight="7875" activeTab="2"/>
  </bookViews>
  <sheets>
    <sheet name="5 кл тех Д" sheetId="8" r:id="rId1"/>
    <sheet name="6кл тех Д" sheetId="9" r:id="rId2"/>
    <sheet name="7кл тех Д" sheetId="10" r:id="rId3"/>
    <sheet name="8-9 тех Д" sheetId="11" r:id="rId4"/>
    <sheet name="10-11 тех Д" sheetId="12" r:id="rId5"/>
  </sheets>
  <definedNames>
    <definedName name="_xlnm._FilterDatabase" localSheetId="0" hidden="1">'5 кл тех Д'!$A$6:$K$24</definedName>
    <definedName name="_xlnm._FilterDatabase" localSheetId="1" hidden="1">'6кл тех Д'!$A$6:$K$57</definedName>
  </definedNames>
  <calcPr calcId="144525"/>
</workbook>
</file>

<file path=xl/calcChain.xml><?xml version="1.0" encoding="utf-8"?>
<calcChain xmlns="http://schemas.openxmlformats.org/spreadsheetml/2006/main">
  <c r="J93" i="10" l="1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13" i="12" l="1"/>
  <c r="J12" i="12"/>
  <c r="J11" i="12"/>
  <c r="J10" i="12"/>
  <c r="J9" i="12"/>
  <c r="J8" i="12"/>
  <c r="J7" i="12"/>
  <c r="J74" i="11" l="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57" i="9" l="1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6" i="8" l="1"/>
  <c r="J59" i="8"/>
  <c r="J11" i="8" l="1"/>
  <c r="J24" i="8"/>
  <c r="J55" i="8"/>
  <c r="J15" i="8"/>
  <c r="J69" i="8"/>
  <c r="J32" i="8"/>
  <c r="J16" i="8"/>
  <c r="J12" i="8"/>
  <c r="J7" i="8"/>
  <c r="J40" i="8"/>
  <c r="J33" i="8"/>
  <c r="J8" i="8"/>
  <c r="J9" i="8"/>
  <c r="J10" i="8"/>
  <c r="J25" i="8"/>
  <c r="J41" i="8"/>
  <c r="J26" i="8"/>
  <c r="J13" i="8"/>
  <c r="J34" i="8"/>
  <c r="J35" i="8"/>
  <c r="J52" i="8"/>
  <c r="J42" i="8"/>
  <c r="J53" i="8"/>
  <c r="J56" i="8"/>
  <c r="J43" i="8"/>
  <c r="J17" i="8"/>
  <c r="J61" i="8"/>
  <c r="J67" i="8"/>
  <c r="J44" i="8"/>
  <c r="J45" i="8"/>
  <c r="J46" i="8"/>
  <c r="J70" i="8"/>
  <c r="J54" i="8"/>
  <c r="J62" i="8"/>
  <c r="J23" i="8"/>
  <c r="J18" i="8"/>
  <c r="J60" i="8"/>
  <c r="J27" i="8"/>
  <c r="J57" i="8"/>
  <c r="J14" i="8"/>
  <c r="J19" i="8"/>
  <c r="J36" i="8"/>
  <c r="J28" i="8"/>
  <c r="J68" i="8"/>
  <c r="J37" i="8"/>
  <c r="J47" i="8"/>
  <c r="J48" i="8"/>
  <c r="J63" i="8"/>
  <c r="J49" i="8"/>
  <c r="J50" i="8"/>
  <c r="J38" i="8"/>
  <c r="J20" i="8"/>
  <c r="J29" i="8"/>
  <c r="J21" i="8"/>
  <c r="J64" i="8"/>
  <c r="J30" i="8"/>
  <c r="J22" i="8"/>
  <c r="J39" i="8"/>
  <c r="J51" i="8"/>
  <c r="J58" i="8"/>
  <c r="J65" i="8"/>
  <c r="J71" i="8"/>
  <c r="J31" i="8"/>
</calcChain>
</file>

<file path=xl/sharedStrings.xml><?xml version="1.0" encoding="utf-8"?>
<sst xmlns="http://schemas.openxmlformats.org/spreadsheetml/2006/main" count="2031" uniqueCount="642">
  <si>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</si>
  <si>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</si>
  <si>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</si>
  <si>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</si>
  <si>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</si>
  <si>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</si>
  <si>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</si>
  <si>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</si>
  <si>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</si>
  <si>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</si>
  <si>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Дата:</t>
  </si>
  <si>
    <t>Рейтинг</t>
  </si>
  <si>
    <t>Примечание</t>
  </si>
  <si>
    <t>Предмет</t>
  </si>
  <si>
    <t>ж</t>
  </si>
  <si>
    <t>Дмитриевна</t>
  </si>
  <si>
    <t>Анастасия</t>
  </si>
  <si>
    <t>тех-д-03-05-01</t>
  </si>
  <si>
    <t>Гришина</t>
  </si>
  <si>
    <t>технология (девочки)</t>
  </si>
  <si>
    <t xml:space="preserve"> Участники  школьного этапа Всероссийской олимпиады школьников 2016-2017 учебного года</t>
  </si>
  <si>
    <t>МБОУ СОШ №3</t>
  </si>
  <si>
    <t>5 кл девочки</t>
  </si>
  <si>
    <t>МАОУ "Лицей № 7"</t>
  </si>
  <si>
    <t>Т-7-5д-01</t>
  </si>
  <si>
    <t>Шанина</t>
  </si>
  <si>
    <t>Алина</t>
  </si>
  <si>
    <t>Алексеевна</t>
  </si>
  <si>
    <t>Т-7-5д-02</t>
  </si>
  <si>
    <t>Чайковская</t>
  </si>
  <si>
    <t>Виктория</t>
  </si>
  <si>
    <t>Павловна</t>
  </si>
  <si>
    <t>Т-7-5д-03</t>
  </si>
  <si>
    <t>Лаврентьева</t>
  </si>
  <si>
    <t>Дарья</t>
  </si>
  <si>
    <t>Максимовна</t>
  </si>
  <si>
    <t>Т-7-5д-04</t>
  </si>
  <si>
    <t>Сураева</t>
  </si>
  <si>
    <t>МБОУ СОШ №1</t>
  </si>
  <si>
    <t>тех-01-05-04</t>
  </si>
  <si>
    <t>Ваник</t>
  </si>
  <si>
    <t>Александровна</t>
  </si>
  <si>
    <t>тех-01-05-06</t>
  </si>
  <si>
    <t>Галимова</t>
  </si>
  <si>
    <t>Алиса</t>
  </si>
  <si>
    <t>Ринатовна</t>
  </si>
  <si>
    <t>тех-01-05-07</t>
  </si>
  <si>
    <t>Иванцова</t>
  </si>
  <si>
    <t>Варвара</t>
  </si>
  <si>
    <t>Вячеславовна</t>
  </si>
  <si>
    <t>тех-01-05-01</t>
  </si>
  <si>
    <t>Киреева</t>
  </si>
  <si>
    <t>Валентина</t>
  </si>
  <si>
    <t>Евгеньевна</t>
  </si>
  <si>
    <t>тех-01-05-03</t>
  </si>
  <si>
    <t>Нейфельд</t>
  </si>
  <si>
    <t>Андреевна</t>
  </si>
  <si>
    <t>тех-01-05-02</t>
  </si>
  <si>
    <t>Санникова</t>
  </si>
  <si>
    <t>Полина</t>
  </si>
  <si>
    <t>тех-01-05-05</t>
  </si>
  <si>
    <t>Свиряева</t>
  </si>
  <si>
    <t>Александра</t>
  </si>
  <si>
    <t>Глебовна</t>
  </si>
  <si>
    <t>МБОУ СОШ №2 "СПЕКТР"</t>
  </si>
  <si>
    <t>тех-02-05-06</t>
  </si>
  <si>
    <t>Анисимова</t>
  </si>
  <si>
    <t>тех-02-05-05</t>
  </si>
  <si>
    <t>Рубцова</t>
  </si>
  <si>
    <t>Владимировна</t>
  </si>
  <si>
    <t>тех-02-05-07</t>
  </si>
  <si>
    <t>Кастерова</t>
  </si>
  <si>
    <t>Елизавета</t>
  </si>
  <si>
    <t>Эдуардовна</t>
  </si>
  <si>
    <t>тех-02-05-01</t>
  </si>
  <si>
    <t>Бахарева</t>
  </si>
  <si>
    <t>Софья</t>
  </si>
  <si>
    <t>Романовна</t>
  </si>
  <si>
    <t>тех-02-05-02</t>
  </si>
  <si>
    <t>Кузнецова</t>
  </si>
  <si>
    <t>Вероника</t>
  </si>
  <si>
    <t>тех-02-05-08</t>
  </si>
  <si>
    <t>Наумова</t>
  </si>
  <si>
    <t>тех-02-05-03</t>
  </si>
  <si>
    <t>Кожендова</t>
  </si>
  <si>
    <t>Юрьевна</t>
  </si>
  <si>
    <t>тех-02-05-04</t>
  </si>
  <si>
    <t>Козловская</t>
  </si>
  <si>
    <t>тех- 04-05-04</t>
  </si>
  <si>
    <t xml:space="preserve">Гоман </t>
  </si>
  <si>
    <t>Сергеевна</t>
  </si>
  <si>
    <t>тех- 04-05-01</t>
  </si>
  <si>
    <t>Халипова</t>
  </si>
  <si>
    <t>техн-04-05-03</t>
  </si>
  <si>
    <t>Кезик</t>
  </si>
  <si>
    <t>Ксения</t>
  </si>
  <si>
    <t>тех- 04-05-02</t>
  </si>
  <si>
    <t>Кудинова</t>
  </si>
  <si>
    <t>Татьяна</t>
  </si>
  <si>
    <t>СОШ №4</t>
  </si>
  <si>
    <t>МАОУ "Лицей №6"</t>
  </si>
  <si>
    <t>тех-06-05-02</t>
  </si>
  <si>
    <t>Иванова</t>
  </si>
  <si>
    <t>тех-06-05-01</t>
  </si>
  <si>
    <t>Рыбина</t>
  </si>
  <si>
    <t>Игоревна</t>
  </si>
  <si>
    <t>тех-06-05-06</t>
  </si>
  <si>
    <t>Ковалёва</t>
  </si>
  <si>
    <t>тех-06-05-03</t>
  </si>
  <si>
    <t>Рябухова</t>
  </si>
  <si>
    <t>Алёна</t>
  </si>
  <si>
    <t>Валерьевна</t>
  </si>
  <si>
    <t>тех-06-05-07</t>
  </si>
  <si>
    <t>Сычевая</t>
  </si>
  <si>
    <t>тех-06-05-05</t>
  </si>
  <si>
    <t>Аникеева</t>
  </si>
  <si>
    <t>тех-06-05-04</t>
  </si>
  <si>
    <t>Зимнякова</t>
  </si>
  <si>
    <t>тех-06-05-08</t>
  </si>
  <si>
    <t>Иванушкина</t>
  </si>
  <si>
    <t>МБОУ СОШ №9</t>
  </si>
  <si>
    <t>тех 09-05-21</t>
  </si>
  <si>
    <t>Семьянова</t>
  </si>
  <si>
    <t>Надежда</t>
  </si>
  <si>
    <t>тех 09-05-22</t>
  </si>
  <si>
    <t>Кузина</t>
  </si>
  <si>
    <t>Лилиана</t>
  </si>
  <si>
    <t>Джамиловна</t>
  </si>
  <si>
    <t>тех 09-05-23</t>
  </si>
  <si>
    <t>Машанова</t>
  </si>
  <si>
    <t>тех 09-05-24</t>
  </si>
  <si>
    <t>Вислоушкина</t>
  </si>
  <si>
    <t>Екатерина</t>
  </si>
  <si>
    <t>тех 09-05-26</t>
  </si>
  <si>
    <t>Муродова</t>
  </si>
  <si>
    <t>Саёхат</t>
  </si>
  <si>
    <t>Рашидовна</t>
  </si>
  <si>
    <t>тех 09-05-27</t>
  </si>
  <si>
    <t>Портнягина</t>
  </si>
  <si>
    <t>Мария</t>
  </si>
  <si>
    <t>Николаевна</t>
  </si>
  <si>
    <t>МБОУ СОШ №11</t>
  </si>
  <si>
    <t>309 тех-11-05-01</t>
  </si>
  <si>
    <t>Алексеева</t>
  </si>
  <si>
    <t>Ульяна</t>
  </si>
  <si>
    <t>Олеговна</t>
  </si>
  <si>
    <t>309 тех-11-05-03</t>
  </si>
  <si>
    <t>Лосева</t>
  </si>
  <si>
    <t>Арина</t>
  </si>
  <si>
    <t>309 тех-11-05-04</t>
  </si>
  <si>
    <t>Медведева</t>
  </si>
  <si>
    <t>Денисовна</t>
  </si>
  <si>
    <t>309 тех-11-05-05</t>
  </si>
  <si>
    <t>Санталова</t>
  </si>
  <si>
    <t>Милена</t>
  </si>
  <si>
    <t>Михайловна</t>
  </si>
  <si>
    <t>309 тех-11-05-07</t>
  </si>
  <si>
    <t>Семёнова-Ижевкина</t>
  </si>
  <si>
    <t>309 тех-11-05-10</t>
  </si>
  <si>
    <t>Черепанова</t>
  </si>
  <si>
    <t>309 тех-11-05-11</t>
  </si>
  <si>
    <t xml:space="preserve">Брысова </t>
  </si>
  <si>
    <t>Юлия</t>
  </si>
  <si>
    <t>309 тех-11-05-14</t>
  </si>
  <si>
    <t>Шатровская</t>
  </si>
  <si>
    <t>309 тех-11-05-15</t>
  </si>
  <si>
    <t>Лозбень</t>
  </si>
  <si>
    <t>Анна</t>
  </si>
  <si>
    <t>310-тех-11-05-01</t>
  </si>
  <si>
    <t>Пивцайкина</t>
  </si>
  <si>
    <t>310-тех-11-05-02</t>
  </si>
  <si>
    <t>Стрельченко</t>
  </si>
  <si>
    <t>Елена</t>
  </si>
  <si>
    <t>310-тех-11-05-03</t>
  </si>
  <si>
    <t xml:space="preserve">Чичина </t>
  </si>
  <si>
    <t>Карина</t>
  </si>
  <si>
    <t>310-тех-11-05-07</t>
  </si>
  <si>
    <t>Блинова</t>
  </si>
  <si>
    <t>Вадимовна</t>
  </si>
  <si>
    <t>310-тех-11-05-08</t>
  </si>
  <si>
    <t>Денисова</t>
  </si>
  <si>
    <t>310-тех-11-05-10</t>
  </si>
  <si>
    <t>Дарина</t>
  </si>
  <si>
    <t>310-тех-11-05-15</t>
  </si>
  <si>
    <t>Низовцева</t>
  </si>
  <si>
    <t xml:space="preserve">Мария </t>
  </si>
  <si>
    <t>304 тех-11-05-02</t>
  </si>
  <si>
    <t>Сельчукова</t>
  </si>
  <si>
    <t>Наталья</t>
  </si>
  <si>
    <t>304 тех-11-05-03</t>
  </si>
  <si>
    <t>Семёркина</t>
  </si>
  <si>
    <t>304 тех-11-05-04</t>
  </si>
  <si>
    <t>Чапко</t>
  </si>
  <si>
    <t>МБОУ СОШ № 12</t>
  </si>
  <si>
    <t>тех-12-05-04</t>
  </si>
  <si>
    <t>Руднева</t>
  </si>
  <si>
    <t>тех-12-05-05</t>
  </si>
  <si>
    <t>Ващенко</t>
  </si>
  <si>
    <t>тех-12-05-01</t>
  </si>
  <si>
    <t>Рожкова</t>
  </si>
  <si>
    <t xml:space="preserve">Анна </t>
  </si>
  <si>
    <t>тех-12-05-03</t>
  </si>
  <si>
    <t>Зебницкая</t>
  </si>
  <si>
    <t>тех-12-05-02</t>
  </si>
  <si>
    <t xml:space="preserve">Пушкова </t>
  </si>
  <si>
    <t>Призёр</t>
  </si>
  <si>
    <t>Участник</t>
  </si>
  <si>
    <t>МБОУ СОШ №10</t>
  </si>
  <si>
    <t>тех-10-05-01</t>
  </si>
  <si>
    <t>Варганова</t>
  </si>
  <si>
    <t>тех-10-05-02</t>
  </si>
  <si>
    <t>6 класс девочки</t>
  </si>
  <si>
    <t>Т-7-6д-02</t>
  </si>
  <si>
    <t>Шаинян</t>
  </si>
  <si>
    <t>Победитель</t>
  </si>
  <si>
    <t>тех-01-06-06</t>
  </si>
  <si>
    <t>МБОУ СОШ № 13</t>
  </si>
  <si>
    <t>тех(д)-13 - 06-01</t>
  </si>
  <si>
    <t>Мигулева</t>
  </si>
  <si>
    <t>тех-01-06-02</t>
  </si>
  <si>
    <t>Андрющенко</t>
  </si>
  <si>
    <t>МБОУ СОШ№8</t>
  </si>
  <si>
    <t>тех 08-06-03</t>
  </si>
  <si>
    <t>Делий</t>
  </si>
  <si>
    <t>тех 08-06-02</t>
  </si>
  <si>
    <t>Милехина</t>
  </si>
  <si>
    <t>Валерия</t>
  </si>
  <si>
    <t>Т-7-6д-01</t>
  </si>
  <si>
    <t>Мотыгина</t>
  </si>
  <si>
    <t>тех-01-06-03</t>
  </si>
  <si>
    <t>Кальван</t>
  </si>
  <si>
    <t>Антоновна</t>
  </si>
  <si>
    <t>тех-02-06-06</t>
  </si>
  <si>
    <t>Герцена</t>
  </si>
  <si>
    <t>Антонина</t>
  </si>
  <si>
    <t>Витальевна</t>
  </si>
  <si>
    <t>тех 09-06-20</t>
  </si>
  <si>
    <t>Кистерко</t>
  </si>
  <si>
    <t>Петровна</t>
  </si>
  <si>
    <t>Т-7-6д-04</t>
  </si>
  <si>
    <t>Васильева</t>
  </si>
  <si>
    <t>тех-01-06-01</t>
  </si>
  <si>
    <t>Мазаева</t>
  </si>
  <si>
    <t>тех-01-06-04</t>
  </si>
  <si>
    <t>Токарева</t>
  </si>
  <si>
    <t>309 тех-11-06-17</t>
  </si>
  <si>
    <t>Зарова</t>
  </si>
  <si>
    <t>309 тех-11-06-25</t>
  </si>
  <si>
    <t>Аргунова</t>
  </si>
  <si>
    <t>тех-02-06-01</t>
  </si>
  <si>
    <t>Ильченко</t>
  </si>
  <si>
    <t>Ирина</t>
  </si>
  <si>
    <t>тех-02-06-02</t>
  </si>
  <si>
    <t>Михайлина</t>
  </si>
  <si>
    <t>тех-02-06-03</t>
  </si>
  <si>
    <t>тех-02-06-04</t>
  </si>
  <si>
    <t>Круглова</t>
  </si>
  <si>
    <t>тех 08-06-01</t>
  </si>
  <si>
    <t>Саяпина</t>
  </si>
  <si>
    <t>Маргарита</t>
  </si>
  <si>
    <t>309 тех-11-06-22</t>
  </si>
  <si>
    <t>Федотова</t>
  </si>
  <si>
    <t>Анатольевна</t>
  </si>
  <si>
    <t>тех-02-06-05</t>
  </si>
  <si>
    <t>Лебедева</t>
  </si>
  <si>
    <t>304-тех-11-06-24</t>
  </si>
  <si>
    <t>Чигирь</t>
  </si>
  <si>
    <t>Оксана</t>
  </si>
  <si>
    <t>Викторовна</t>
  </si>
  <si>
    <t>тех-12-06-01</t>
  </si>
  <si>
    <t>Булавина</t>
  </si>
  <si>
    <t>Диана</t>
  </si>
  <si>
    <t>тех-12-06-03</t>
  </si>
  <si>
    <t>Смагина</t>
  </si>
  <si>
    <t>тех-10-06-04</t>
  </si>
  <si>
    <t>Свиридова</t>
  </si>
  <si>
    <t>Константиновна</t>
  </si>
  <si>
    <t>Т-7-6д-05</t>
  </si>
  <si>
    <t>Григорьева</t>
  </si>
  <si>
    <t>тех-01-06-05</t>
  </si>
  <si>
    <t>Кулигина</t>
  </si>
  <si>
    <t>тех 08-06-04</t>
  </si>
  <si>
    <t>Семёнова</t>
  </si>
  <si>
    <t>тех-12-06-02</t>
  </si>
  <si>
    <t>Адарюкова</t>
  </si>
  <si>
    <t>тех 09-06-19</t>
  </si>
  <si>
    <t>Фроленкова</t>
  </si>
  <si>
    <t>тех-д-03-06-01</t>
  </si>
  <si>
    <t>Витман</t>
  </si>
  <si>
    <t>МБОУ СОШ № 5</t>
  </si>
  <si>
    <t>тех-05-06-05</t>
  </si>
  <si>
    <t>Спицина</t>
  </si>
  <si>
    <t>309 тех-11-06-19</t>
  </si>
  <si>
    <t>Сурикова</t>
  </si>
  <si>
    <t>Светлана</t>
  </si>
  <si>
    <t>тех-12-06-04</t>
  </si>
  <si>
    <t>Подзорова</t>
  </si>
  <si>
    <t>ПГ</t>
  </si>
  <si>
    <t>тех-ПГ-06-01</t>
  </si>
  <si>
    <t>Вылегжанина</t>
  </si>
  <si>
    <t>Т-7-6д-03</t>
  </si>
  <si>
    <t>Миронченко</t>
  </si>
  <si>
    <t>тех-05-06-06</t>
  </si>
  <si>
    <t>тех-01-06-09</t>
  </si>
  <si>
    <t>Лещенко</t>
  </si>
  <si>
    <t>тех-01-06-07</t>
  </si>
  <si>
    <t>Соболева</t>
  </si>
  <si>
    <t>Руслановна</t>
  </si>
  <si>
    <t>тех-12-06-05</t>
  </si>
  <si>
    <t>Кочегарова</t>
  </si>
  <si>
    <t>тех-10-06-05</t>
  </si>
  <si>
    <t>Сакунова</t>
  </si>
  <si>
    <t>тех-01-06-08</t>
  </si>
  <si>
    <t>Алла</t>
  </si>
  <si>
    <t>309 тех-11-06-21</t>
  </si>
  <si>
    <t>Фадеева</t>
  </si>
  <si>
    <t>тех-д-03-06-02</t>
  </si>
  <si>
    <t>Квашнина</t>
  </si>
  <si>
    <t>тех-10-06-06</t>
  </si>
  <si>
    <t>Осина</t>
  </si>
  <si>
    <t>тех-05-06-03</t>
  </si>
  <si>
    <t>Бетехтина</t>
  </si>
  <si>
    <t>309 тех-11-06-26</t>
  </si>
  <si>
    <t xml:space="preserve">Ершова </t>
  </si>
  <si>
    <t>Ильинична</t>
  </si>
  <si>
    <t>тех 09-06-18</t>
  </si>
  <si>
    <t>Тархова</t>
  </si>
  <si>
    <t>Ивановна</t>
  </si>
  <si>
    <t>7 кл девочки</t>
  </si>
  <si>
    <t>Т-7-7д-01</t>
  </si>
  <si>
    <t>Козлова</t>
  </si>
  <si>
    <t>д</t>
  </si>
  <si>
    <t>тех-02-07-02</t>
  </si>
  <si>
    <t>Стрежнева</t>
  </si>
  <si>
    <t>Вера</t>
  </si>
  <si>
    <t>тех-02-07-06</t>
  </si>
  <si>
    <t>Ерошкина</t>
  </si>
  <si>
    <t>тех(д)-13 - 07-03</t>
  </si>
  <si>
    <t>Микшина</t>
  </si>
  <si>
    <t>тех(д)-13 - 07-02</t>
  </si>
  <si>
    <t>Левченко</t>
  </si>
  <si>
    <t>тех-02-07-04</t>
  </si>
  <si>
    <t>Юрова</t>
  </si>
  <si>
    <t>тех(д)-13 - 07-04</t>
  </si>
  <si>
    <t>Мякина</t>
  </si>
  <si>
    <t>Т-7-7д-02</t>
  </si>
  <si>
    <t>Губина</t>
  </si>
  <si>
    <t>тех-01-07-04</t>
  </si>
  <si>
    <t>Марышева</t>
  </si>
  <si>
    <t>Кристина</t>
  </si>
  <si>
    <t>тех-02-07-05</t>
  </si>
  <si>
    <t>тех-02-07-09</t>
  </si>
  <si>
    <t>Хмелькова</t>
  </si>
  <si>
    <t>Борисовна</t>
  </si>
  <si>
    <t>тех-01-07-06</t>
  </si>
  <si>
    <t>Грин</t>
  </si>
  <si>
    <t>тех-01-07-08</t>
  </si>
  <si>
    <t>Максимович</t>
  </si>
  <si>
    <t>тех-02-07-18</t>
  </si>
  <si>
    <t>Пидякова</t>
  </si>
  <si>
    <t>тех-02-07-03</t>
  </si>
  <si>
    <t>тех(д)-13 - 07-01</t>
  </si>
  <si>
    <t>Калуга</t>
  </si>
  <si>
    <t>тех-02-07-01</t>
  </si>
  <si>
    <t>Савельева</t>
  </si>
  <si>
    <t>тех-06-07-02</t>
  </si>
  <si>
    <t>Каликина</t>
  </si>
  <si>
    <t>тех-06-07-03</t>
  </si>
  <si>
    <t>Никишина</t>
  </si>
  <si>
    <t>тех-12-07-04</t>
  </si>
  <si>
    <t xml:space="preserve">Гусельникова </t>
  </si>
  <si>
    <t>тех-12-07-01</t>
  </si>
  <si>
    <t>Булгакова</t>
  </si>
  <si>
    <t>тех-12-07-07</t>
  </si>
  <si>
    <t>Челпанова</t>
  </si>
  <si>
    <t xml:space="preserve">Валерия </t>
  </si>
  <si>
    <t>тех-12-07-05</t>
  </si>
  <si>
    <t>Бондарь</t>
  </si>
  <si>
    <t>тех-12-07-08</t>
  </si>
  <si>
    <t>Зимушка</t>
  </si>
  <si>
    <t>Снежанна</t>
  </si>
  <si>
    <t>тех-02-07-07</t>
  </si>
  <si>
    <t>Вязовская</t>
  </si>
  <si>
    <t>тех-10-07-08</t>
  </si>
  <si>
    <t>Бобылева</t>
  </si>
  <si>
    <t>тех-06-07-01</t>
  </si>
  <si>
    <t>Побеленская</t>
  </si>
  <si>
    <t>тех-01-07-02</t>
  </si>
  <si>
    <t>Арзамасцева</t>
  </si>
  <si>
    <t>тех-01-07-03</t>
  </si>
  <si>
    <t>Райфегерст</t>
  </si>
  <si>
    <t>тех-02-07-08</t>
  </si>
  <si>
    <t>Чуприкова</t>
  </si>
  <si>
    <t>тех 08-07-09</t>
  </si>
  <si>
    <t>Татарко</t>
  </si>
  <si>
    <t>тех-12-07-02</t>
  </si>
  <si>
    <t>тех-12-07-06</t>
  </si>
  <si>
    <t xml:space="preserve">Койнова </t>
  </si>
  <si>
    <t>Васильевна</t>
  </si>
  <si>
    <t>тех-06-07-04</t>
  </si>
  <si>
    <t>Ситникова</t>
  </si>
  <si>
    <t>София</t>
  </si>
  <si>
    <t>тех-д-03-07-02</t>
  </si>
  <si>
    <t>Краснова</t>
  </si>
  <si>
    <t>тех-01-07-09</t>
  </si>
  <si>
    <t>Заркова</t>
  </si>
  <si>
    <t>тех-10-07-07</t>
  </si>
  <si>
    <t>Венгерская</t>
  </si>
  <si>
    <t>тех-д-03-07-01</t>
  </si>
  <si>
    <t>Андреева</t>
  </si>
  <si>
    <t>тех-д-03-07-08</t>
  </si>
  <si>
    <t>Меньшикова</t>
  </si>
  <si>
    <t>тех-д-03-07-05</t>
  </si>
  <si>
    <t>Лилия</t>
  </si>
  <si>
    <t>тех-д-03-07-12</t>
  </si>
  <si>
    <t>Саблина</t>
  </si>
  <si>
    <t>Сабина</t>
  </si>
  <si>
    <t>тех-01-07-12</t>
  </si>
  <si>
    <t>Кулагина</t>
  </si>
  <si>
    <t>тех 08-07-02</t>
  </si>
  <si>
    <t>Кривецкая</t>
  </si>
  <si>
    <t>тех 08-07-04</t>
  </si>
  <si>
    <t>Казачкова</t>
  </si>
  <si>
    <t>310-тех-11-07-18</t>
  </si>
  <si>
    <t>Миллер</t>
  </si>
  <si>
    <t>Владиславовна</t>
  </si>
  <si>
    <t>тех-12-07-03</t>
  </si>
  <si>
    <t xml:space="preserve">Пенкина </t>
  </si>
  <si>
    <t>тех-д-03-07-06</t>
  </si>
  <si>
    <t>Девяткина</t>
  </si>
  <si>
    <t>тех 08-07-08</t>
  </si>
  <si>
    <t>Костюхина</t>
  </si>
  <si>
    <t>тех 09-07-17</t>
  </si>
  <si>
    <t>Сальникова</t>
  </si>
  <si>
    <t>тех-д-03-07-03</t>
  </si>
  <si>
    <t>Котельникова</t>
  </si>
  <si>
    <t>тех-д-03-07-04</t>
  </si>
  <si>
    <t xml:space="preserve">Данилова </t>
  </si>
  <si>
    <t>тех-01-07-07</t>
  </si>
  <si>
    <t>Бахнова</t>
  </si>
  <si>
    <t>тех 08-07-01</t>
  </si>
  <si>
    <t>Антипова</t>
  </si>
  <si>
    <t>тех 09-07-14</t>
  </si>
  <si>
    <t>Елфимова</t>
  </si>
  <si>
    <t>310-тех-11-07-17</t>
  </si>
  <si>
    <t>Вышневская</t>
  </si>
  <si>
    <t>тех-01-07-10</t>
  </si>
  <si>
    <t>Евгения</t>
  </si>
  <si>
    <t>тех-01-07-11</t>
  </si>
  <si>
    <t>Семенова</t>
  </si>
  <si>
    <t>тех-01-07-05</t>
  </si>
  <si>
    <t>Труханова</t>
  </si>
  <si>
    <t>тех-04-07-01</t>
  </si>
  <si>
    <t>Кухта</t>
  </si>
  <si>
    <t xml:space="preserve">Полина </t>
  </si>
  <si>
    <t>тех-04-07-02</t>
  </si>
  <si>
    <t>Луканина</t>
  </si>
  <si>
    <t>Людмила</t>
  </si>
  <si>
    <t>тех-06-07-06</t>
  </si>
  <si>
    <t>Безлепкина</t>
  </si>
  <si>
    <t>тех 08-07-03</t>
  </si>
  <si>
    <t>тех 09-07-12</t>
  </si>
  <si>
    <t>Губанова</t>
  </si>
  <si>
    <t xml:space="preserve">Татьяна </t>
  </si>
  <si>
    <t>Геннадьевна</t>
  </si>
  <si>
    <t>тех-д-03-07-11</t>
  </si>
  <si>
    <t>Симанова</t>
  </si>
  <si>
    <t>тех 09-07-15</t>
  </si>
  <si>
    <t>Алёнкина</t>
  </si>
  <si>
    <t>тех-01-07-13</t>
  </si>
  <si>
    <t>Бессонова</t>
  </si>
  <si>
    <t>тех-06-07-05</t>
  </si>
  <si>
    <t>Халимова</t>
  </si>
  <si>
    <t>тех 08-07-06</t>
  </si>
  <si>
    <t>Щептева</t>
  </si>
  <si>
    <t>тех 09-07-16</t>
  </si>
  <si>
    <t>Загорулько</t>
  </si>
  <si>
    <t>тех-05-07-01</t>
  </si>
  <si>
    <t>Полянских</t>
  </si>
  <si>
    <t>Ольга</t>
  </si>
  <si>
    <t>тех-06-07-07</t>
  </si>
  <si>
    <t>Матвиенко</t>
  </si>
  <si>
    <t>Ангелина</t>
  </si>
  <si>
    <t>Григорьевна</t>
  </si>
  <si>
    <t>тех 08-07-05</t>
  </si>
  <si>
    <t>Лукьяненко</t>
  </si>
  <si>
    <t>тех 09-07-11</t>
  </si>
  <si>
    <t>Новиков</t>
  </si>
  <si>
    <t>тех-05-07-02</t>
  </si>
  <si>
    <t>Слабкевич</t>
  </si>
  <si>
    <t>тех 09-07-13</t>
  </si>
  <si>
    <t>Тимошенко</t>
  </si>
  <si>
    <t>310-тех-11-07-21</t>
  </si>
  <si>
    <t>Горинович</t>
  </si>
  <si>
    <t>310-тех-11-07-23</t>
  </si>
  <si>
    <t>Волкова</t>
  </si>
  <si>
    <t>310-тех-11-07-19</t>
  </si>
  <si>
    <t>Переверзева</t>
  </si>
  <si>
    <t>8-9 кл девочки</t>
  </si>
  <si>
    <t>тех 08-09-02</t>
  </si>
  <si>
    <t>Миховская</t>
  </si>
  <si>
    <t>Яна</t>
  </si>
  <si>
    <t>Т-7-9д-01</t>
  </si>
  <si>
    <t>Кращенко</t>
  </si>
  <si>
    <t>тех 08-09-01</t>
  </si>
  <si>
    <t>Кузакова</t>
  </si>
  <si>
    <t>тех-д-03-08-05</t>
  </si>
  <si>
    <t>Марьясова</t>
  </si>
  <si>
    <t>тех-01-09-01</t>
  </si>
  <si>
    <t>тех-д-03-09-02</t>
  </si>
  <si>
    <t>Маркина</t>
  </si>
  <si>
    <t>тех-02-08-11</t>
  </si>
  <si>
    <t xml:space="preserve">Зайцева </t>
  </si>
  <si>
    <t>тех-02-09-01</t>
  </si>
  <si>
    <t>Терехова</t>
  </si>
  <si>
    <t>тех-02-08-06</t>
  </si>
  <si>
    <t>Бузовская</t>
  </si>
  <si>
    <t>тех-06-09-03</t>
  </si>
  <si>
    <t>Коваленко</t>
  </si>
  <si>
    <t>тех 08-08-05</t>
  </si>
  <si>
    <t>Вольхина</t>
  </si>
  <si>
    <t>тех-02-08-05</t>
  </si>
  <si>
    <t xml:space="preserve">Панасенко </t>
  </si>
  <si>
    <t xml:space="preserve">Александра </t>
  </si>
  <si>
    <t>тех 08-08-02</t>
  </si>
  <si>
    <t>Хавина</t>
  </si>
  <si>
    <t>тех-д-03-08-09</t>
  </si>
  <si>
    <t>Шведова</t>
  </si>
  <si>
    <t>Алена</t>
  </si>
  <si>
    <t>Ефимовна</t>
  </si>
  <si>
    <t>тех-д-03-08-06</t>
  </si>
  <si>
    <t>Климова</t>
  </si>
  <si>
    <t>тех-02-08-13</t>
  </si>
  <si>
    <t xml:space="preserve">Киушкина </t>
  </si>
  <si>
    <t xml:space="preserve">Лилия </t>
  </si>
  <si>
    <t>тех-д-03-08-07</t>
  </si>
  <si>
    <t>Богомолова</t>
  </si>
  <si>
    <t>Т-7-9д-02</t>
  </si>
  <si>
    <t>Нечахина</t>
  </si>
  <si>
    <t>тех-02-08-02</t>
  </si>
  <si>
    <t>Стасевич</t>
  </si>
  <si>
    <t xml:space="preserve">Надежда </t>
  </si>
  <si>
    <t>тех-02-08-10</t>
  </si>
  <si>
    <t xml:space="preserve">Савельева </t>
  </si>
  <si>
    <t xml:space="preserve">Ангелина </t>
  </si>
  <si>
    <t>тех-02-08-04</t>
  </si>
  <si>
    <t>Цой</t>
  </si>
  <si>
    <t xml:space="preserve">Юлия </t>
  </si>
  <si>
    <t>304-тех-11-09-17</t>
  </si>
  <si>
    <t>Аксенюк</t>
  </si>
  <si>
    <t>тех-01-08-11</t>
  </si>
  <si>
    <t>Анчугова</t>
  </si>
  <si>
    <t>тех-д-03-08-08</t>
  </si>
  <si>
    <t>Юркевич</t>
  </si>
  <si>
    <t>Станиславовна</t>
  </si>
  <si>
    <t>Абрамова</t>
  </si>
  <si>
    <t>Т-7-8д-06</t>
  </si>
  <si>
    <t>Швецова</t>
  </si>
  <si>
    <t>тех 08-08-01</t>
  </si>
  <si>
    <t>Полстян</t>
  </si>
  <si>
    <t>Анжела</t>
  </si>
  <si>
    <t>Т-7-8д-05</t>
  </si>
  <si>
    <t>Золотарева</t>
  </si>
  <si>
    <t>Т-7-8д-07</t>
  </si>
  <si>
    <t>Паутова</t>
  </si>
  <si>
    <t>тех 08-08-03</t>
  </si>
  <si>
    <t>Шарбаева</t>
  </si>
  <si>
    <t>304-тех-11-08-15</t>
  </si>
  <si>
    <t>Фатеева</t>
  </si>
  <si>
    <t>тех-ПГ-08-01</t>
  </si>
  <si>
    <t>Чарсова</t>
  </si>
  <si>
    <t>Брониславовна</t>
  </si>
  <si>
    <t>тех-06-09-01</t>
  </si>
  <si>
    <t>Зобова</t>
  </si>
  <si>
    <t>тех-д-03-08-03</t>
  </si>
  <si>
    <t>Ягудина</t>
  </si>
  <si>
    <t>Марина</t>
  </si>
  <si>
    <t>Т-7-8д-01</t>
  </si>
  <si>
    <t>Тихомирова</t>
  </si>
  <si>
    <t>тех-01-08-12</t>
  </si>
  <si>
    <t>Вдовина</t>
  </si>
  <si>
    <t>тех 08-08-04</t>
  </si>
  <si>
    <t>Путро</t>
  </si>
  <si>
    <t>тех-05-08-10</t>
  </si>
  <si>
    <t>Волосникова</t>
  </si>
  <si>
    <t>тех-д-03-08-02</t>
  </si>
  <si>
    <t xml:space="preserve">Хорошавцева </t>
  </si>
  <si>
    <t>тех-01-08-13</t>
  </si>
  <si>
    <t>Афанасьева</t>
  </si>
  <si>
    <t>Всеволодовна</t>
  </si>
  <si>
    <t>Т-7-8д-08</t>
  </si>
  <si>
    <t>Павлова</t>
  </si>
  <si>
    <t>тех-06-09-02</t>
  </si>
  <si>
    <t>Дедышева</t>
  </si>
  <si>
    <t>тех-д-03-08-04</t>
  </si>
  <si>
    <t>Соколова</t>
  </si>
  <si>
    <t>Т-7-8д-02</t>
  </si>
  <si>
    <t>Старостина</t>
  </si>
  <si>
    <t>тех-10-08-09</t>
  </si>
  <si>
    <t>Голубенко</t>
  </si>
  <si>
    <t>304-тех-11-08-11</t>
  </si>
  <si>
    <t>Мищенко</t>
  </si>
  <si>
    <t>304-тех-11-09-20</t>
  </si>
  <si>
    <t>Романова</t>
  </si>
  <si>
    <t>Аделина</t>
  </si>
  <si>
    <t>тех-д-03-09-01</t>
  </si>
  <si>
    <t>Михайлова</t>
  </si>
  <si>
    <t>Т-7-8д-03</t>
  </si>
  <si>
    <t>Крутых</t>
  </si>
  <si>
    <t>Федоровна</t>
  </si>
  <si>
    <t>Т-7-8д-04</t>
  </si>
  <si>
    <t>Змеевская</t>
  </si>
  <si>
    <t>тех-10-08-11</t>
  </si>
  <si>
    <t>Чистобаева</t>
  </si>
  <si>
    <t>304-тех-11-08-09</t>
  </si>
  <si>
    <t>Якуба</t>
  </si>
  <si>
    <t>тех-10-08-10</t>
  </si>
  <si>
    <t>Жуганова</t>
  </si>
  <si>
    <t>304-тех-11-08-07</t>
  </si>
  <si>
    <t>Трунова</t>
  </si>
  <si>
    <t>тех-12-08-01</t>
  </si>
  <si>
    <t>Ананьева</t>
  </si>
  <si>
    <t>тех 09-09-10</t>
  </si>
  <si>
    <t>Карпенко</t>
  </si>
  <si>
    <t>304-тех-11-08-16</t>
  </si>
  <si>
    <t>Челетдинова</t>
  </si>
  <si>
    <t>Рафаэлевна</t>
  </si>
  <si>
    <t>10-11 девочки</t>
  </si>
  <si>
    <t>тех08-11-01</t>
  </si>
  <si>
    <t>Мошкова</t>
  </si>
  <si>
    <t>Т-7-10д-01</t>
  </si>
  <si>
    <t>Каркавина</t>
  </si>
  <si>
    <t>тех08-10-01</t>
  </si>
  <si>
    <t>Шипицына</t>
  </si>
  <si>
    <t>304-тех-11-11-22</t>
  </si>
  <si>
    <t>Шалунова</t>
  </si>
  <si>
    <t>310-тех-11-10-24</t>
  </si>
  <si>
    <t>Казанцева</t>
  </si>
  <si>
    <t>304-тех-11-11-21</t>
  </si>
  <si>
    <t>Костюченко</t>
  </si>
  <si>
    <t>310-тех-11-10-26</t>
  </si>
  <si>
    <t>Ачкасова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</si>
</sst>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10" fillId="0" borderId="1" xfId="0" applyFont="1" applyBorder="1" applyAlignment="1">
      <alignment horizontal="left"/>
    </xf>
    <xf numFmtId="2" fontId="7" fillId="0" borderId="1" xfId="2" applyNumberFormat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2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1" xfId="5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/>
    <xf numFmtId="0" fontId="13" fillId="0" borderId="1" xfId="0" applyFont="1" applyBorder="1"/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2" fillId="0" borderId="1" xfId="5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1" xfId="5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1" xfId="0" applyFont="1" applyBorder="1" applyAlignment="1"/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" xfId="0" applyFont="1" applyBorder="1" applyAlignment="1"/>
    <xf numFmtId="0" fontId="13" fillId="0" borderId="1" xfId="0" applyFont="1" applyFill="1" applyBorder="1" applyAlignment="1"/>
    <xf numFmtId="165" fontId="13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2" borderId="1" xfId="5" applyFont="1" applyFill="1" applyBorder="1" applyAlignment="1"/>
    <xf numFmtId="0" fontId="12" fillId="0" borderId="1" xfId="5" applyFont="1" applyBorder="1" applyAlignment="1"/>
    <xf numFmtId="0" fontId="15" fillId="2" borderId="1" xfId="0" applyFont="1" applyFill="1" applyBorder="1" applyAlignment="1"/>
    <xf numFmtId="0" fontId="14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</cellXfs>
  <cellStyles count="8">
    <cellStyle name="Обычный" xfId="0" builtinId="0"/>
    <cellStyle name="Обычный 2" xfId="1"/>
    <cellStyle name="Обычный 3" xfId="4"/>
    <cellStyle name="Обычный 3 2" xfId="6"/>
    <cellStyle name="Обычный 4" xfId="7"/>
    <cellStyle name="Обычный_Лист1" xfId="5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="110" zoomScaleNormal="110" workbookViewId="0">
      <selection activeCell="N72" sqref="N72"/>
    </sheetView>
  </sheetViews>
  <sheetFormatPr defaultRowHeight="15" x14ac:dyDescent="0.25"/>
  <cols>
    <col min="1" max="1" width="5.42578125" style="14" customWidth="1"/>
    <col min="2" max="3" width="15.7109375" style="14" customWidth="1"/>
    <col min="4" max="4" width="13.42578125" style="14" customWidth="1"/>
    <col min="5" max="5" width="11.7109375" style="14" customWidth="1"/>
    <col min="6" max="6" width="17.42578125" style="14" customWidth="1"/>
    <col min="7" max="7" width="6" style="14" customWidth="1"/>
    <col min="8" max="8" width="8.28515625" style="14" bestFit="1" customWidth="1"/>
    <col min="9" max="9" width="10.28515625" style="14" customWidth="1"/>
    <col min="10" max="10" width="8.28515625" style="14" bestFit="1" customWidth="1"/>
    <col min="11" max="11" width="12.7109375" style="14" bestFit="1" customWidth="1"/>
  </cols>
  <sheetData>
    <row r="1" spans="1:12" ht="16.5" customHeight="1" x14ac:dyDescent="0.25">
      <c r="A1" s="13"/>
      <c r="B1" s="13" t="s">
        <v>22</v>
      </c>
      <c r="C1" s="13"/>
      <c r="D1" s="13"/>
      <c r="E1" s="13"/>
      <c r="F1" s="13"/>
      <c r="G1" s="13"/>
      <c r="H1" s="52"/>
      <c r="I1" s="53"/>
      <c r="J1" s="53"/>
      <c r="K1" s="53"/>
      <c r="L1" s="4"/>
    </row>
    <row r="2" spans="1:12" s="7" customFormat="1" x14ac:dyDescent="0.25">
      <c r="A2" s="15"/>
      <c r="B2" s="15"/>
      <c r="C2" s="15"/>
      <c r="D2" s="15"/>
      <c r="E2" s="15"/>
      <c r="F2" s="15"/>
      <c r="G2" s="15"/>
      <c r="H2" s="15" t="s">
        <v>13</v>
      </c>
      <c r="I2" s="15"/>
      <c r="J2" s="16" t="s">
        <v>19</v>
      </c>
      <c r="K2" s="14"/>
      <c r="L2" s="4"/>
    </row>
    <row r="3" spans="1:12" s="7" customFormat="1" x14ac:dyDescent="0.25">
      <c r="A3" s="15"/>
      <c r="B3" s="15"/>
      <c r="C3" s="15"/>
      <c r="D3" s="15"/>
      <c r="E3" s="15"/>
      <c r="F3" s="15"/>
      <c r="G3" s="15"/>
      <c r="H3" s="15" t="s">
        <v>10</v>
      </c>
      <c r="I3" s="54">
        <v>42643</v>
      </c>
      <c r="J3" s="55"/>
      <c r="K3" s="55"/>
      <c r="L3" s="4"/>
    </row>
    <row r="4" spans="1:12" s="1" customFormat="1" x14ac:dyDescent="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15"/>
      <c r="K4" s="15"/>
      <c r="L4" s="4"/>
    </row>
    <row r="5" spans="1:12" s="1" customFormat="1" x14ac:dyDescent="0.25">
      <c r="A5" s="57" t="s">
        <v>0</v>
      </c>
      <c r="B5" s="57"/>
      <c r="C5" s="57"/>
      <c r="D5" s="57"/>
      <c r="E5" s="57">
        <v>20</v>
      </c>
      <c r="F5" s="57"/>
      <c r="G5" s="15"/>
      <c r="H5" s="15"/>
      <c r="I5" s="15"/>
      <c r="J5" s="15"/>
      <c r="K5" s="15"/>
      <c r="L5" s="4"/>
    </row>
    <row r="6" spans="1:12" s="1" customFormat="1" ht="33" customHeight="1" x14ac:dyDescent="0.25">
      <c r="A6" s="10" t="s">
        <v>8</v>
      </c>
      <c r="B6" s="10" t="s">
        <v>3</v>
      </c>
      <c r="C6" s="11" t="s">
        <v>2</v>
      </c>
      <c r="D6" s="11" t="s">
        <v>4</v>
      </c>
      <c r="E6" s="11" t="s">
        <v>5</v>
      </c>
      <c r="F6" s="11" t="s">
        <v>6</v>
      </c>
      <c r="G6" s="11" t="s">
        <v>1</v>
      </c>
      <c r="H6" s="11" t="s">
        <v>7</v>
      </c>
      <c r="I6" s="11" t="s">
        <v>9</v>
      </c>
      <c r="J6" s="12" t="s">
        <v>11</v>
      </c>
      <c r="K6" s="11" t="s">
        <v>12</v>
      </c>
      <c r="L6" s="4"/>
    </row>
    <row r="7" spans="1:12" s="3" customFormat="1" ht="15.75" x14ac:dyDescent="0.25">
      <c r="A7" s="8">
        <v>1</v>
      </c>
      <c r="B7" s="8" t="s">
        <v>38</v>
      </c>
      <c r="C7" s="8" t="s">
        <v>54</v>
      </c>
      <c r="D7" s="17" t="s">
        <v>55</v>
      </c>
      <c r="E7" s="18" t="s">
        <v>16</v>
      </c>
      <c r="F7" s="18" t="s">
        <v>56</v>
      </c>
      <c r="G7" s="24">
        <v>5</v>
      </c>
      <c r="H7" s="25" t="s">
        <v>14</v>
      </c>
      <c r="I7" s="26">
        <v>13</v>
      </c>
      <c r="J7" s="9">
        <f t="shared" ref="J7:J38" si="0">I7/20*100</f>
        <v>65</v>
      </c>
      <c r="K7" s="23" t="s">
        <v>205</v>
      </c>
      <c r="L7" s="6"/>
    </row>
    <row r="8" spans="1:12" s="2" customFormat="1" ht="15.75" x14ac:dyDescent="0.25">
      <c r="A8" s="8">
        <v>2</v>
      </c>
      <c r="B8" s="8" t="s">
        <v>64</v>
      </c>
      <c r="C8" s="8" t="s">
        <v>65</v>
      </c>
      <c r="D8" s="19" t="s">
        <v>66</v>
      </c>
      <c r="E8" s="19" t="s">
        <v>30</v>
      </c>
      <c r="F8" s="19" t="s">
        <v>49</v>
      </c>
      <c r="G8" s="27">
        <v>5</v>
      </c>
      <c r="H8" s="28" t="s">
        <v>14</v>
      </c>
      <c r="I8" s="26">
        <v>13</v>
      </c>
      <c r="J8" s="9">
        <f t="shared" si="0"/>
        <v>65</v>
      </c>
      <c r="K8" s="23" t="s">
        <v>205</v>
      </c>
      <c r="L8" s="5"/>
    </row>
    <row r="9" spans="1:12" ht="15.75" x14ac:dyDescent="0.25">
      <c r="A9" s="8">
        <v>3</v>
      </c>
      <c r="B9" s="8" t="s">
        <v>64</v>
      </c>
      <c r="C9" s="8" t="s">
        <v>67</v>
      </c>
      <c r="D9" s="17" t="s">
        <v>68</v>
      </c>
      <c r="E9" s="18" t="s">
        <v>30</v>
      </c>
      <c r="F9" s="18" t="s">
        <v>69</v>
      </c>
      <c r="G9" s="24">
        <v>5</v>
      </c>
      <c r="H9" s="25" t="s">
        <v>14</v>
      </c>
      <c r="I9" s="26">
        <v>13</v>
      </c>
      <c r="J9" s="9">
        <f t="shared" si="0"/>
        <v>65</v>
      </c>
      <c r="K9" s="23" t="s">
        <v>205</v>
      </c>
    </row>
    <row r="10" spans="1:12" x14ac:dyDescent="0.25">
      <c r="A10" s="8">
        <v>4</v>
      </c>
      <c r="B10" s="8" t="s">
        <v>64</v>
      </c>
      <c r="C10" s="8" t="s">
        <v>70</v>
      </c>
      <c r="D10" s="8" t="s">
        <v>71</v>
      </c>
      <c r="E10" s="8" t="s">
        <v>72</v>
      </c>
      <c r="F10" s="8" t="s">
        <v>73</v>
      </c>
      <c r="G10" s="26">
        <v>5</v>
      </c>
      <c r="H10" s="26" t="s">
        <v>14</v>
      </c>
      <c r="I10" s="26">
        <v>13</v>
      </c>
      <c r="J10" s="9">
        <f t="shared" si="0"/>
        <v>65</v>
      </c>
      <c r="K10" s="23" t="s">
        <v>205</v>
      </c>
    </row>
    <row r="11" spans="1:12" ht="15.75" x14ac:dyDescent="0.25">
      <c r="A11" s="8">
        <v>5</v>
      </c>
      <c r="B11" s="8" t="s">
        <v>23</v>
      </c>
      <c r="C11" s="8" t="s">
        <v>24</v>
      </c>
      <c r="D11" s="19" t="s">
        <v>25</v>
      </c>
      <c r="E11" s="19" t="s">
        <v>26</v>
      </c>
      <c r="F11" s="19" t="s">
        <v>27</v>
      </c>
      <c r="G11" s="24">
        <v>5</v>
      </c>
      <c r="H11" s="25" t="s">
        <v>14</v>
      </c>
      <c r="I11" s="26">
        <v>12</v>
      </c>
      <c r="J11" s="9">
        <f t="shared" si="0"/>
        <v>60</v>
      </c>
      <c r="K11" s="23" t="s">
        <v>205</v>
      </c>
    </row>
    <row r="12" spans="1:12" ht="15.75" x14ac:dyDescent="0.25">
      <c r="A12" s="8">
        <v>6</v>
      </c>
      <c r="B12" s="8" t="s">
        <v>38</v>
      </c>
      <c r="C12" s="8" t="s">
        <v>50</v>
      </c>
      <c r="D12" s="17" t="s">
        <v>51</v>
      </c>
      <c r="E12" s="18" t="s">
        <v>52</v>
      </c>
      <c r="F12" s="18" t="s">
        <v>53</v>
      </c>
      <c r="G12" s="24">
        <v>5</v>
      </c>
      <c r="H12" s="25" t="s">
        <v>14</v>
      </c>
      <c r="I12" s="26">
        <v>12</v>
      </c>
      <c r="J12" s="9">
        <f t="shared" si="0"/>
        <v>60</v>
      </c>
      <c r="K12" s="23" t="s">
        <v>205</v>
      </c>
    </row>
    <row r="13" spans="1:12" x14ac:dyDescent="0.25">
      <c r="A13" s="8">
        <v>7</v>
      </c>
      <c r="B13" s="8" t="s">
        <v>64</v>
      </c>
      <c r="C13" s="8" t="s">
        <v>83</v>
      </c>
      <c r="D13" s="8" t="s">
        <v>84</v>
      </c>
      <c r="E13" s="8" t="s">
        <v>26</v>
      </c>
      <c r="F13" s="8" t="s">
        <v>85</v>
      </c>
      <c r="G13" s="26">
        <v>5</v>
      </c>
      <c r="H13" s="26" t="s">
        <v>14</v>
      </c>
      <c r="I13" s="26">
        <v>12</v>
      </c>
      <c r="J13" s="9">
        <f t="shared" si="0"/>
        <v>60</v>
      </c>
      <c r="K13" s="23" t="s">
        <v>205</v>
      </c>
    </row>
    <row r="14" spans="1:12" x14ac:dyDescent="0.25">
      <c r="A14" s="8">
        <v>8</v>
      </c>
      <c r="B14" s="8" t="s">
        <v>141</v>
      </c>
      <c r="C14" s="8" t="s">
        <v>146</v>
      </c>
      <c r="D14" s="8" t="s">
        <v>147</v>
      </c>
      <c r="E14" s="8" t="s">
        <v>148</v>
      </c>
      <c r="F14" s="8" t="s">
        <v>56</v>
      </c>
      <c r="G14" s="26">
        <v>5</v>
      </c>
      <c r="H14" s="26" t="s">
        <v>14</v>
      </c>
      <c r="I14" s="26">
        <v>12</v>
      </c>
      <c r="J14" s="9">
        <f t="shared" si="0"/>
        <v>60</v>
      </c>
      <c r="K14" s="23" t="s">
        <v>205</v>
      </c>
    </row>
    <row r="15" spans="1:12" ht="15.75" x14ac:dyDescent="0.25">
      <c r="A15" s="8">
        <v>9</v>
      </c>
      <c r="B15" s="8" t="s">
        <v>23</v>
      </c>
      <c r="C15" s="8" t="s">
        <v>36</v>
      </c>
      <c r="D15" s="19" t="s">
        <v>37</v>
      </c>
      <c r="E15" s="19" t="s">
        <v>16</v>
      </c>
      <c r="F15" s="19" t="s">
        <v>35</v>
      </c>
      <c r="G15" s="24">
        <v>5</v>
      </c>
      <c r="H15" s="25" t="s">
        <v>14</v>
      </c>
      <c r="I15" s="26">
        <v>11</v>
      </c>
      <c r="J15" s="9">
        <f t="shared" si="0"/>
        <v>55.000000000000007</v>
      </c>
      <c r="K15" s="23" t="s">
        <v>205</v>
      </c>
    </row>
    <row r="16" spans="1:12" ht="15.75" x14ac:dyDescent="0.25">
      <c r="A16" s="8">
        <v>10</v>
      </c>
      <c r="B16" s="8" t="s">
        <v>38</v>
      </c>
      <c r="C16" s="8" t="s">
        <v>46</v>
      </c>
      <c r="D16" s="17" t="s">
        <v>47</v>
      </c>
      <c r="E16" s="18" t="s">
        <v>48</v>
      </c>
      <c r="F16" s="18" t="s">
        <v>49</v>
      </c>
      <c r="G16" s="24">
        <v>5</v>
      </c>
      <c r="H16" s="25" t="s">
        <v>14</v>
      </c>
      <c r="I16" s="26">
        <v>11</v>
      </c>
      <c r="J16" s="9">
        <f t="shared" si="0"/>
        <v>55.000000000000007</v>
      </c>
      <c r="K16" s="23" t="s">
        <v>205</v>
      </c>
    </row>
    <row r="17" spans="1:11" x14ac:dyDescent="0.25">
      <c r="A17" s="8">
        <v>11</v>
      </c>
      <c r="B17" s="8" t="s">
        <v>100</v>
      </c>
      <c r="C17" s="8" t="s">
        <v>103</v>
      </c>
      <c r="D17" s="8" t="s">
        <v>104</v>
      </c>
      <c r="E17" s="8" t="s">
        <v>72</v>
      </c>
      <c r="F17" s="8" t="s">
        <v>105</v>
      </c>
      <c r="G17" s="26">
        <v>5</v>
      </c>
      <c r="H17" s="26" t="s">
        <v>14</v>
      </c>
      <c r="I17" s="26">
        <v>11</v>
      </c>
      <c r="J17" s="9">
        <f t="shared" si="0"/>
        <v>55.000000000000007</v>
      </c>
      <c r="K17" s="23" t="s">
        <v>205</v>
      </c>
    </row>
    <row r="18" spans="1:11" x14ac:dyDescent="0.25">
      <c r="A18" s="8">
        <v>12</v>
      </c>
      <c r="B18" s="8" t="s">
        <v>120</v>
      </c>
      <c r="C18" s="8" t="s">
        <v>130</v>
      </c>
      <c r="D18" s="8" t="s">
        <v>131</v>
      </c>
      <c r="E18" s="8" t="s">
        <v>132</v>
      </c>
      <c r="F18" s="8" t="s">
        <v>41</v>
      </c>
      <c r="G18" s="26">
        <v>5</v>
      </c>
      <c r="H18" s="26" t="s">
        <v>14</v>
      </c>
      <c r="I18" s="26">
        <v>11</v>
      </c>
      <c r="J18" s="9">
        <f t="shared" si="0"/>
        <v>55.000000000000007</v>
      </c>
      <c r="K18" s="23" t="s">
        <v>205</v>
      </c>
    </row>
    <row r="19" spans="1:11" x14ac:dyDescent="0.25">
      <c r="A19" s="8">
        <v>13</v>
      </c>
      <c r="B19" s="8" t="s">
        <v>141</v>
      </c>
      <c r="C19" s="8" t="s">
        <v>149</v>
      </c>
      <c r="D19" s="8" t="s">
        <v>150</v>
      </c>
      <c r="E19" s="8" t="s">
        <v>30</v>
      </c>
      <c r="F19" s="8" t="s">
        <v>151</v>
      </c>
      <c r="G19" s="26">
        <v>5</v>
      </c>
      <c r="H19" s="26" t="s">
        <v>14</v>
      </c>
      <c r="I19" s="26">
        <v>11</v>
      </c>
      <c r="J19" s="9">
        <f t="shared" si="0"/>
        <v>55.000000000000007</v>
      </c>
      <c r="K19" s="23" t="s">
        <v>205</v>
      </c>
    </row>
    <row r="20" spans="1:11" x14ac:dyDescent="0.25">
      <c r="A20" s="8">
        <v>14</v>
      </c>
      <c r="B20" s="8" t="s">
        <v>141</v>
      </c>
      <c r="C20" s="8" t="s">
        <v>179</v>
      </c>
      <c r="D20" s="8" t="s">
        <v>180</v>
      </c>
      <c r="E20" s="8" t="s">
        <v>175</v>
      </c>
      <c r="F20" s="8" t="s">
        <v>105</v>
      </c>
      <c r="G20" s="26">
        <v>5</v>
      </c>
      <c r="H20" s="26" t="s">
        <v>14</v>
      </c>
      <c r="I20" s="26">
        <v>11</v>
      </c>
      <c r="J20" s="9">
        <f t="shared" si="0"/>
        <v>55.000000000000007</v>
      </c>
      <c r="K20" s="23" t="s">
        <v>205</v>
      </c>
    </row>
    <row r="21" spans="1:11" x14ac:dyDescent="0.25">
      <c r="A21" s="8">
        <v>15</v>
      </c>
      <c r="B21" s="8" t="s">
        <v>141</v>
      </c>
      <c r="C21" s="8" t="s">
        <v>183</v>
      </c>
      <c r="D21" s="8" t="s">
        <v>184</v>
      </c>
      <c r="E21" s="8" t="s">
        <v>185</v>
      </c>
      <c r="F21" s="8" t="s">
        <v>53</v>
      </c>
      <c r="G21" s="26">
        <v>5</v>
      </c>
      <c r="H21" s="26" t="s">
        <v>14</v>
      </c>
      <c r="I21" s="26">
        <v>11</v>
      </c>
      <c r="J21" s="9">
        <f t="shared" si="0"/>
        <v>55.000000000000007</v>
      </c>
      <c r="K21" s="23" t="s">
        <v>205</v>
      </c>
    </row>
    <row r="22" spans="1:11" x14ac:dyDescent="0.25">
      <c r="A22" s="8">
        <v>16</v>
      </c>
      <c r="B22" s="8" t="s">
        <v>141</v>
      </c>
      <c r="C22" s="8" t="s">
        <v>191</v>
      </c>
      <c r="D22" s="8" t="s">
        <v>192</v>
      </c>
      <c r="E22" s="8" t="s">
        <v>72</v>
      </c>
      <c r="F22" s="8" t="s">
        <v>15</v>
      </c>
      <c r="G22" s="26">
        <v>5</v>
      </c>
      <c r="H22" s="26" t="s">
        <v>14</v>
      </c>
      <c r="I22" s="26">
        <v>11</v>
      </c>
      <c r="J22" s="9">
        <f t="shared" si="0"/>
        <v>55.000000000000007</v>
      </c>
      <c r="K22" s="23" t="s">
        <v>205</v>
      </c>
    </row>
    <row r="23" spans="1:11" x14ac:dyDescent="0.25">
      <c r="A23" s="8">
        <v>17</v>
      </c>
      <c r="B23" s="8" t="s">
        <v>120</v>
      </c>
      <c r="C23" s="8" t="s">
        <v>128</v>
      </c>
      <c r="D23" s="8" t="s">
        <v>129</v>
      </c>
      <c r="E23" s="8" t="s">
        <v>59</v>
      </c>
      <c r="F23" s="8" t="s">
        <v>41</v>
      </c>
      <c r="G23" s="26">
        <v>5</v>
      </c>
      <c r="H23" s="26" t="s">
        <v>14</v>
      </c>
      <c r="I23" s="26">
        <v>10.5</v>
      </c>
      <c r="J23" s="9">
        <f t="shared" si="0"/>
        <v>52.5</v>
      </c>
      <c r="K23" s="23" t="s">
        <v>205</v>
      </c>
    </row>
    <row r="24" spans="1:11" ht="15.75" x14ac:dyDescent="0.25">
      <c r="A24" s="8">
        <v>18</v>
      </c>
      <c r="B24" s="8" t="s">
        <v>23</v>
      </c>
      <c r="C24" s="8" t="s">
        <v>28</v>
      </c>
      <c r="D24" s="20" t="s">
        <v>29</v>
      </c>
      <c r="E24" s="20" t="s">
        <v>30</v>
      </c>
      <c r="F24" s="20" t="s">
        <v>31</v>
      </c>
      <c r="G24" s="24">
        <v>5</v>
      </c>
      <c r="H24" s="25" t="s">
        <v>14</v>
      </c>
      <c r="I24" s="26">
        <v>10</v>
      </c>
      <c r="J24" s="9">
        <f t="shared" si="0"/>
        <v>50</v>
      </c>
      <c r="K24" s="23" t="s">
        <v>205</v>
      </c>
    </row>
    <row r="25" spans="1:11" ht="15.75" x14ac:dyDescent="0.25">
      <c r="A25" s="8">
        <v>19</v>
      </c>
      <c r="B25" s="8" t="s">
        <v>64</v>
      </c>
      <c r="C25" s="8" t="s">
        <v>74</v>
      </c>
      <c r="D25" s="17" t="s">
        <v>75</v>
      </c>
      <c r="E25" s="18" t="s">
        <v>76</v>
      </c>
      <c r="F25" s="18" t="s">
        <v>77</v>
      </c>
      <c r="G25" s="24">
        <v>5</v>
      </c>
      <c r="H25" s="25" t="s">
        <v>14</v>
      </c>
      <c r="I25" s="26">
        <v>10</v>
      </c>
      <c r="J25" s="9">
        <f t="shared" si="0"/>
        <v>50</v>
      </c>
      <c r="K25" s="23" t="s">
        <v>205</v>
      </c>
    </row>
    <row r="26" spans="1:11" ht="15.75" x14ac:dyDescent="0.25">
      <c r="A26" s="8">
        <v>20</v>
      </c>
      <c r="B26" s="8" t="s">
        <v>64</v>
      </c>
      <c r="C26" s="8" t="s">
        <v>81</v>
      </c>
      <c r="D26" s="21" t="s">
        <v>82</v>
      </c>
      <c r="E26" s="22" t="s">
        <v>30</v>
      </c>
      <c r="F26" s="22" t="s">
        <v>56</v>
      </c>
      <c r="G26" s="29">
        <v>5</v>
      </c>
      <c r="H26" s="30" t="s">
        <v>14</v>
      </c>
      <c r="I26" s="26">
        <v>10</v>
      </c>
      <c r="J26" s="9">
        <f t="shared" si="0"/>
        <v>50</v>
      </c>
      <c r="K26" s="23" t="s">
        <v>205</v>
      </c>
    </row>
    <row r="27" spans="1:11" x14ac:dyDescent="0.25">
      <c r="A27" s="8">
        <v>21</v>
      </c>
      <c r="B27" s="8" t="s">
        <v>120</v>
      </c>
      <c r="C27" s="8" t="s">
        <v>137</v>
      </c>
      <c r="D27" s="8" t="s">
        <v>138</v>
      </c>
      <c r="E27" s="8" t="s">
        <v>139</v>
      </c>
      <c r="F27" s="8" t="s">
        <v>140</v>
      </c>
      <c r="G27" s="26">
        <v>5</v>
      </c>
      <c r="H27" s="26" t="s">
        <v>14</v>
      </c>
      <c r="I27" s="26">
        <v>10</v>
      </c>
      <c r="J27" s="9">
        <f t="shared" si="0"/>
        <v>50</v>
      </c>
      <c r="K27" s="23" t="s">
        <v>205</v>
      </c>
    </row>
    <row r="28" spans="1:11" x14ac:dyDescent="0.25">
      <c r="A28" s="8">
        <v>22</v>
      </c>
      <c r="B28" s="8" t="s">
        <v>141</v>
      </c>
      <c r="C28" s="8" t="s">
        <v>156</v>
      </c>
      <c r="D28" s="8" t="s">
        <v>157</v>
      </c>
      <c r="E28" s="8" t="s">
        <v>72</v>
      </c>
      <c r="F28" s="8" t="s">
        <v>90</v>
      </c>
      <c r="G28" s="26">
        <v>5</v>
      </c>
      <c r="H28" s="26" t="s">
        <v>14</v>
      </c>
      <c r="I28" s="26">
        <v>10</v>
      </c>
      <c r="J28" s="9">
        <f t="shared" si="0"/>
        <v>50</v>
      </c>
      <c r="K28" s="23" t="s">
        <v>205</v>
      </c>
    </row>
    <row r="29" spans="1:11" x14ac:dyDescent="0.25">
      <c r="A29" s="8">
        <v>23</v>
      </c>
      <c r="B29" s="8" t="s">
        <v>141</v>
      </c>
      <c r="C29" s="8" t="s">
        <v>181</v>
      </c>
      <c r="D29" s="8" t="s">
        <v>102</v>
      </c>
      <c r="E29" s="8" t="s">
        <v>182</v>
      </c>
      <c r="F29" s="8" t="s">
        <v>35</v>
      </c>
      <c r="G29" s="26">
        <v>5</v>
      </c>
      <c r="H29" s="26" t="s">
        <v>14</v>
      </c>
      <c r="I29" s="26">
        <v>10</v>
      </c>
      <c r="J29" s="9">
        <f t="shared" si="0"/>
        <v>50</v>
      </c>
      <c r="K29" s="23" t="s">
        <v>205</v>
      </c>
    </row>
    <row r="30" spans="1:11" x14ac:dyDescent="0.25">
      <c r="A30" s="8">
        <v>24</v>
      </c>
      <c r="B30" s="8" t="s">
        <v>141</v>
      </c>
      <c r="C30" s="8" t="s">
        <v>189</v>
      </c>
      <c r="D30" s="8" t="s">
        <v>190</v>
      </c>
      <c r="E30" s="8" t="s">
        <v>59</v>
      </c>
      <c r="F30" s="8" t="s">
        <v>35</v>
      </c>
      <c r="G30" s="26">
        <v>5</v>
      </c>
      <c r="H30" s="26" t="s">
        <v>14</v>
      </c>
      <c r="I30" s="26">
        <v>10</v>
      </c>
      <c r="J30" s="9">
        <f t="shared" si="0"/>
        <v>50</v>
      </c>
      <c r="K30" s="23" t="s">
        <v>205</v>
      </c>
    </row>
    <row r="31" spans="1:11" ht="15.75" x14ac:dyDescent="0.25">
      <c r="A31" s="8">
        <v>25</v>
      </c>
      <c r="B31" s="8" t="s">
        <v>21</v>
      </c>
      <c r="C31" s="8" t="s">
        <v>17</v>
      </c>
      <c r="D31" s="17" t="s">
        <v>18</v>
      </c>
      <c r="E31" s="18" t="s">
        <v>16</v>
      </c>
      <c r="F31" s="18" t="s">
        <v>15</v>
      </c>
      <c r="G31" s="24">
        <v>5</v>
      </c>
      <c r="H31" s="25" t="s">
        <v>14</v>
      </c>
      <c r="I31" s="26">
        <v>9</v>
      </c>
      <c r="J31" s="9">
        <f t="shared" si="0"/>
        <v>45</v>
      </c>
      <c r="K31" s="23" t="s">
        <v>206</v>
      </c>
    </row>
    <row r="32" spans="1:11" ht="15.75" x14ac:dyDescent="0.25">
      <c r="A32" s="8">
        <v>26</v>
      </c>
      <c r="B32" s="8" t="s">
        <v>38</v>
      </c>
      <c r="C32" s="8" t="s">
        <v>42</v>
      </c>
      <c r="D32" s="19" t="s">
        <v>43</v>
      </c>
      <c r="E32" s="19" t="s">
        <v>44</v>
      </c>
      <c r="F32" s="19" t="s">
        <v>45</v>
      </c>
      <c r="G32" s="27">
        <v>5</v>
      </c>
      <c r="H32" s="27" t="s">
        <v>14</v>
      </c>
      <c r="I32" s="26">
        <v>9</v>
      </c>
      <c r="J32" s="9">
        <f t="shared" si="0"/>
        <v>45</v>
      </c>
      <c r="K32" s="23" t="s">
        <v>206</v>
      </c>
    </row>
    <row r="33" spans="1:11" ht="15.75" x14ac:dyDescent="0.25">
      <c r="A33" s="8">
        <v>27</v>
      </c>
      <c r="B33" s="8" t="s">
        <v>38</v>
      </c>
      <c r="C33" s="8" t="s">
        <v>60</v>
      </c>
      <c r="D33" s="17" t="s">
        <v>61</v>
      </c>
      <c r="E33" s="18" t="s">
        <v>62</v>
      </c>
      <c r="F33" s="18" t="s">
        <v>63</v>
      </c>
      <c r="G33" s="24">
        <v>5</v>
      </c>
      <c r="H33" s="25" t="s">
        <v>14</v>
      </c>
      <c r="I33" s="26">
        <v>9</v>
      </c>
      <c r="J33" s="9">
        <f t="shared" si="0"/>
        <v>45</v>
      </c>
      <c r="K33" s="23" t="s">
        <v>206</v>
      </c>
    </row>
    <row r="34" spans="1:11" x14ac:dyDescent="0.25">
      <c r="A34" s="8">
        <v>28</v>
      </c>
      <c r="B34" s="8" t="s">
        <v>64</v>
      </c>
      <c r="C34" s="8" t="s">
        <v>86</v>
      </c>
      <c r="D34" s="8" t="s">
        <v>87</v>
      </c>
      <c r="E34" s="8" t="s">
        <v>16</v>
      </c>
      <c r="F34" s="8" t="s">
        <v>15</v>
      </c>
      <c r="G34" s="26">
        <v>5</v>
      </c>
      <c r="H34" s="26" t="s">
        <v>14</v>
      </c>
      <c r="I34" s="26">
        <v>9</v>
      </c>
      <c r="J34" s="9">
        <f t="shared" si="0"/>
        <v>45</v>
      </c>
      <c r="K34" s="23" t="s">
        <v>206</v>
      </c>
    </row>
    <row r="35" spans="1:11" x14ac:dyDescent="0.25">
      <c r="A35" s="8">
        <v>29</v>
      </c>
      <c r="B35" s="8" t="s">
        <v>21</v>
      </c>
      <c r="C35" s="8" t="s">
        <v>17</v>
      </c>
      <c r="D35" s="8" t="s">
        <v>18</v>
      </c>
      <c r="E35" s="8" t="s">
        <v>16</v>
      </c>
      <c r="F35" s="8" t="s">
        <v>15</v>
      </c>
      <c r="G35" s="26">
        <v>5</v>
      </c>
      <c r="H35" s="26" t="s">
        <v>14</v>
      </c>
      <c r="I35" s="26">
        <v>9</v>
      </c>
      <c r="J35" s="9">
        <f t="shared" si="0"/>
        <v>45</v>
      </c>
      <c r="K35" s="23" t="s">
        <v>206</v>
      </c>
    </row>
    <row r="36" spans="1:11" x14ac:dyDescent="0.25">
      <c r="A36" s="8">
        <v>30</v>
      </c>
      <c r="B36" s="8" t="s">
        <v>141</v>
      </c>
      <c r="C36" s="8" t="s">
        <v>152</v>
      </c>
      <c r="D36" s="8" t="s">
        <v>153</v>
      </c>
      <c r="E36" s="8" t="s">
        <v>154</v>
      </c>
      <c r="F36" s="8" t="s">
        <v>155</v>
      </c>
      <c r="G36" s="26">
        <v>5</v>
      </c>
      <c r="H36" s="26" t="s">
        <v>14</v>
      </c>
      <c r="I36" s="26">
        <v>9</v>
      </c>
      <c r="J36" s="9">
        <f t="shared" si="0"/>
        <v>45</v>
      </c>
      <c r="K36" s="23" t="s">
        <v>206</v>
      </c>
    </row>
    <row r="37" spans="1:11" x14ac:dyDescent="0.25">
      <c r="A37" s="8">
        <v>31</v>
      </c>
      <c r="B37" s="8" t="s">
        <v>141</v>
      </c>
      <c r="C37" s="8" t="s">
        <v>160</v>
      </c>
      <c r="D37" s="8" t="s">
        <v>161</v>
      </c>
      <c r="E37" s="8" t="s">
        <v>162</v>
      </c>
      <c r="F37" s="8" t="s">
        <v>151</v>
      </c>
      <c r="G37" s="26">
        <v>5</v>
      </c>
      <c r="H37" s="26" t="s">
        <v>14</v>
      </c>
      <c r="I37" s="26">
        <v>9</v>
      </c>
      <c r="J37" s="9">
        <f t="shared" si="0"/>
        <v>45</v>
      </c>
      <c r="K37" s="23" t="s">
        <v>206</v>
      </c>
    </row>
    <row r="38" spans="1:11" x14ac:dyDescent="0.25">
      <c r="A38" s="8">
        <v>32</v>
      </c>
      <c r="B38" s="8" t="s">
        <v>141</v>
      </c>
      <c r="C38" s="8" t="s">
        <v>176</v>
      </c>
      <c r="D38" s="8" t="s">
        <v>177</v>
      </c>
      <c r="E38" s="8" t="s">
        <v>26</v>
      </c>
      <c r="F38" s="8" t="s">
        <v>178</v>
      </c>
      <c r="G38" s="26">
        <v>5</v>
      </c>
      <c r="H38" s="26" t="s">
        <v>14</v>
      </c>
      <c r="I38" s="26">
        <v>9</v>
      </c>
      <c r="J38" s="9">
        <f t="shared" si="0"/>
        <v>45</v>
      </c>
      <c r="K38" s="23" t="s">
        <v>206</v>
      </c>
    </row>
    <row r="39" spans="1:11" x14ac:dyDescent="0.25">
      <c r="A39" s="8">
        <v>33</v>
      </c>
      <c r="B39" s="8" t="s">
        <v>193</v>
      </c>
      <c r="C39" s="8" t="s">
        <v>194</v>
      </c>
      <c r="D39" s="8" t="s">
        <v>195</v>
      </c>
      <c r="E39" s="8" t="s">
        <v>16</v>
      </c>
      <c r="F39" s="8" t="s">
        <v>41</v>
      </c>
      <c r="G39" s="26">
        <v>5</v>
      </c>
      <c r="H39" s="26" t="s">
        <v>14</v>
      </c>
      <c r="I39" s="26">
        <v>9</v>
      </c>
      <c r="J39" s="9">
        <f t="shared" ref="J39:J70" si="1">I39/20*100</f>
        <v>45</v>
      </c>
      <c r="K39" s="23" t="s">
        <v>206</v>
      </c>
    </row>
    <row r="40" spans="1:11" ht="15.75" x14ac:dyDescent="0.25">
      <c r="A40" s="8">
        <v>34</v>
      </c>
      <c r="B40" s="8" t="s">
        <v>38</v>
      </c>
      <c r="C40" s="8" t="s">
        <v>57</v>
      </c>
      <c r="D40" s="17" t="s">
        <v>58</v>
      </c>
      <c r="E40" s="18" t="s">
        <v>59</v>
      </c>
      <c r="F40" s="18" t="s">
        <v>27</v>
      </c>
      <c r="G40" s="24">
        <v>5</v>
      </c>
      <c r="H40" s="25" t="s">
        <v>14</v>
      </c>
      <c r="I40" s="26">
        <v>8</v>
      </c>
      <c r="J40" s="9">
        <f t="shared" si="1"/>
        <v>40</v>
      </c>
      <c r="K40" s="23" t="s">
        <v>206</v>
      </c>
    </row>
    <row r="41" spans="1:11" ht="15.75" x14ac:dyDescent="0.25">
      <c r="A41" s="8">
        <v>35</v>
      </c>
      <c r="B41" s="8" t="s">
        <v>64</v>
      </c>
      <c r="C41" s="8" t="s">
        <v>78</v>
      </c>
      <c r="D41" s="21" t="s">
        <v>79</v>
      </c>
      <c r="E41" s="22" t="s">
        <v>80</v>
      </c>
      <c r="F41" s="22" t="s">
        <v>77</v>
      </c>
      <c r="G41" s="29">
        <v>5</v>
      </c>
      <c r="H41" s="30" t="s">
        <v>14</v>
      </c>
      <c r="I41" s="26">
        <v>8</v>
      </c>
      <c r="J41" s="9">
        <f t="shared" si="1"/>
        <v>40</v>
      </c>
      <c r="K41" s="23" t="s">
        <v>206</v>
      </c>
    </row>
    <row r="42" spans="1:11" x14ac:dyDescent="0.25">
      <c r="A42" s="8">
        <v>36</v>
      </c>
      <c r="B42" s="8" t="s">
        <v>99</v>
      </c>
      <c r="C42" s="8" t="s">
        <v>91</v>
      </c>
      <c r="D42" s="8" t="s">
        <v>92</v>
      </c>
      <c r="E42" s="8" t="s">
        <v>16</v>
      </c>
      <c r="F42" s="8" t="s">
        <v>49</v>
      </c>
      <c r="G42" s="26">
        <v>5</v>
      </c>
      <c r="H42" s="26" t="s">
        <v>14</v>
      </c>
      <c r="I42" s="26">
        <v>8</v>
      </c>
      <c r="J42" s="9">
        <f t="shared" si="1"/>
        <v>40</v>
      </c>
      <c r="K42" s="23" t="s">
        <v>206</v>
      </c>
    </row>
    <row r="43" spans="1:11" x14ac:dyDescent="0.25">
      <c r="A43" s="8">
        <v>37</v>
      </c>
      <c r="B43" s="8" t="s">
        <v>100</v>
      </c>
      <c r="C43" s="8" t="s">
        <v>101</v>
      </c>
      <c r="D43" s="8" t="s">
        <v>102</v>
      </c>
      <c r="E43" s="8" t="s">
        <v>16</v>
      </c>
      <c r="F43" s="8" t="s">
        <v>69</v>
      </c>
      <c r="G43" s="26">
        <v>5</v>
      </c>
      <c r="H43" s="26" t="s">
        <v>14</v>
      </c>
      <c r="I43" s="26">
        <v>8</v>
      </c>
      <c r="J43" s="9">
        <f t="shared" si="1"/>
        <v>40</v>
      </c>
      <c r="K43" s="23" t="s">
        <v>206</v>
      </c>
    </row>
    <row r="44" spans="1:11" x14ac:dyDescent="0.25">
      <c r="A44" s="8">
        <v>38</v>
      </c>
      <c r="B44" s="8" t="s">
        <v>100</v>
      </c>
      <c r="C44" s="8" t="s">
        <v>112</v>
      </c>
      <c r="D44" s="8" t="s">
        <v>113</v>
      </c>
      <c r="E44" s="8" t="s">
        <v>34</v>
      </c>
      <c r="F44" s="8" t="s">
        <v>41</v>
      </c>
      <c r="G44" s="26">
        <v>5</v>
      </c>
      <c r="H44" s="26" t="s">
        <v>14</v>
      </c>
      <c r="I44" s="26">
        <v>8</v>
      </c>
      <c r="J44" s="9">
        <f t="shared" si="1"/>
        <v>40</v>
      </c>
      <c r="K44" s="23" t="s">
        <v>206</v>
      </c>
    </row>
    <row r="45" spans="1:11" x14ac:dyDescent="0.25">
      <c r="A45" s="8">
        <v>39</v>
      </c>
      <c r="B45" s="8" t="s">
        <v>100</v>
      </c>
      <c r="C45" s="8" t="s">
        <v>114</v>
      </c>
      <c r="D45" s="8" t="s">
        <v>115</v>
      </c>
      <c r="E45" s="8" t="s">
        <v>16</v>
      </c>
      <c r="F45" s="8" t="s">
        <v>77</v>
      </c>
      <c r="G45" s="26">
        <v>5</v>
      </c>
      <c r="H45" s="26" t="s">
        <v>14</v>
      </c>
      <c r="I45" s="26">
        <v>8</v>
      </c>
      <c r="J45" s="9">
        <f t="shared" si="1"/>
        <v>40</v>
      </c>
      <c r="K45" s="23" t="s">
        <v>206</v>
      </c>
    </row>
    <row r="46" spans="1:11" x14ac:dyDescent="0.25">
      <c r="A46" s="8">
        <v>40</v>
      </c>
      <c r="B46" s="8" t="s">
        <v>100</v>
      </c>
      <c r="C46" s="8" t="s">
        <v>116</v>
      </c>
      <c r="D46" s="8" t="s">
        <v>117</v>
      </c>
      <c r="E46" s="8" t="s">
        <v>30</v>
      </c>
      <c r="F46" s="8" t="s">
        <v>69</v>
      </c>
      <c r="G46" s="26">
        <v>5</v>
      </c>
      <c r="H46" s="26" t="s">
        <v>14</v>
      </c>
      <c r="I46" s="26">
        <v>8</v>
      </c>
      <c r="J46" s="9">
        <f t="shared" si="1"/>
        <v>40</v>
      </c>
      <c r="K46" s="23" t="s">
        <v>206</v>
      </c>
    </row>
    <row r="47" spans="1:11" x14ac:dyDescent="0.25">
      <c r="A47" s="8">
        <v>41</v>
      </c>
      <c r="B47" s="8" t="s">
        <v>141</v>
      </c>
      <c r="C47" s="8" t="s">
        <v>163</v>
      </c>
      <c r="D47" s="8" t="s">
        <v>164</v>
      </c>
      <c r="E47" s="8" t="s">
        <v>59</v>
      </c>
      <c r="F47" s="8" t="s">
        <v>77</v>
      </c>
      <c r="G47" s="26">
        <v>5</v>
      </c>
      <c r="H47" s="26" t="s">
        <v>14</v>
      </c>
      <c r="I47" s="26">
        <v>8</v>
      </c>
      <c r="J47" s="9">
        <f t="shared" si="1"/>
        <v>40</v>
      </c>
      <c r="K47" s="23" t="s">
        <v>206</v>
      </c>
    </row>
    <row r="48" spans="1:11" x14ac:dyDescent="0.25">
      <c r="A48" s="8">
        <v>42</v>
      </c>
      <c r="B48" s="8" t="s">
        <v>141</v>
      </c>
      <c r="C48" s="8" t="s">
        <v>165</v>
      </c>
      <c r="D48" s="8" t="s">
        <v>166</v>
      </c>
      <c r="E48" s="8" t="s">
        <v>167</v>
      </c>
      <c r="F48" s="8" t="s">
        <v>56</v>
      </c>
      <c r="G48" s="26">
        <v>5</v>
      </c>
      <c r="H48" s="26" t="s">
        <v>14</v>
      </c>
      <c r="I48" s="26">
        <v>8</v>
      </c>
      <c r="J48" s="9">
        <f t="shared" si="1"/>
        <v>40</v>
      </c>
      <c r="K48" s="23" t="s">
        <v>206</v>
      </c>
    </row>
    <row r="49" spans="1:11" x14ac:dyDescent="0.25">
      <c r="A49" s="8">
        <v>43</v>
      </c>
      <c r="B49" s="8" t="s">
        <v>141</v>
      </c>
      <c r="C49" s="8" t="s">
        <v>170</v>
      </c>
      <c r="D49" s="8" t="s">
        <v>171</v>
      </c>
      <c r="E49" s="8" t="s">
        <v>172</v>
      </c>
      <c r="F49" s="8" t="s">
        <v>85</v>
      </c>
      <c r="G49" s="26">
        <v>5</v>
      </c>
      <c r="H49" s="26" t="s">
        <v>14</v>
      </c>
      <c r="I49" s="26">
        <v>8</v>
      </c>
      <c r="J49" s="9">
        <f t="shared" si="1"/>
        <v>40</v>
      </c>
      <c r="K49" s="23" t="s">
        <v>206</v>
      </c>
    </row>
    <row r="50" spans="1:11" x14ac:dyDescent="0.25">
      <c r="A50" s="8">
        <v>44</v>
      </c>
      <c r="B50" s="8" t="s">
        <v>141</v>
      </c>
      <c r="C50" s="8" t="s">
        <v>173</v>
      </c>
      <c r="D50" s="8" t="s">
        <v>174</v>
      </c>
      <c r="E50" s="8" t="s">
        <v>175</v>
      </c>
      <c r="F50" s="8" t="s">
        <v>105</v>
      </c>
      <c r="G50" s="26">
        <v>5</v>
      </c>
      <c r="H50" s="26" t="s">
        <v>14</v>
      </c>
      <c r="I50" s="26">
        <v>8</v>
      </c>
      <c r="J50" s="9">
        <f t="shared" si="1"/>
        <v>40</v>
      </c>
      <c r="K50" s="23" t="s">
        <v>206</v>
      </c>
    </row>
    <row r="51" spans="1:11" x14ac:dyDescent="0.25">
      <c r="A51" s="8">
        <v>45</v>
      </c>
      <c r="B51" s="8" t="s">
        <v>193</v>
      </c>
      <c r="C51" s="8" t="s">
        <v>196</v>
      </c>
      <c r="D51" s="8" t="s">
        <v>197</v>
      </c>
      <c r="E51" s="8" t="s">
        <v>76</v>
      </c>
      <c r="F51" s="8" t="s">
        <v>41</v>
      </c>
      <c r="G51" s="26">
        <v>5</v>
      </c>
      <c r="H51" s="26" t="s">
        <v>14</v>
      </c>
      <c r="I51" s="26">
        <v>8</v>
      </c>
      <c r="J51" s="9">
        <f t="shared" si="1"/>
        <v>40</v>
      </c>
      <c r="K51" s="23" t="s">
        <v>206</v>
      </c>
    </row>
    <row r="52" spans="1:11" x14ac:dyDescent="0.25">
      <c r="A52" s="8">
        <v>46</v>
      </c>
      <c r="B52" s="8" t="s">
        <v>99</v>
      </c>
      <c r="C52" s="8" t="s">
        <v>88</v>
      </c>
      <c r="D52" s="8" t="s">
        <v>89</v>
      </c>
      <c r="E52" s="8" t="s">
        <v>30</v>
      </c>
      <c r="F52" s="8" t="s">
        <v>90</v>
      </c>
      <c r="G52" s="26">
        <v>5</v>
      </c>
      <c r="H52" s="26" t="s">
        <v>14</v>
      </c>
      <c r="I52" s="26">
        <v>7.5</v>
      </c>
      <c r="J52" s="9">
        <f t="shared" si="1"/>
        <v>37.5</v>
      </c>
      <c r="K52" s="23" t="s">
        <v>206</v>
      </c>
    </row>
    <row r="53" spans="1:11" x14ac:dyDescent="0.25">
      <c r="A53" s="8">
        <v>47</v>
      </c>
      <c r="B53" s="8" t="s">
        <v>99</v>
      </c>
      <c r="C53" s="8" t="s">
        <v>93</v>
      </c>
      <c r="D53" s="8" t="s">
        <v>94</v>
      </c>
      <c r="E53" s="8" t="s">
        <v>95</v>
      </c>
      <c r="F53" s="8" t="s">
        <v>41</v>
      </c>
      <c r="G53" s="26">
        <v>5</v>
      </c>
      <c r="H53" s="26" t="s">
        <v>14</v>
      </c>
      <c r="I53" s="26">
        <v>7.5</v>
      </c>
      <c r="J53" s="9">
        <f t="shared" si="1"/>
        <v>37.5</v>
      </c>
      <c r="K53" s="23" t="s">
        <v>206</v>
      </c>
    </row>
    <row r="54" spans="1:11" x14ac:dyDescent="0.25">
      <c r="A54" s="8">
        <v>48</v>
      </c>
      <c r="B54" s="8" t="s">
        <v>120</v>
      </c>
      <c r="C54" s="8" t="s">
        <v>121</v>
      </c>
      <c r="D54" s="8" t="s">
        <v>122</v>
      </c>
      <c r="E54" s="8" t="s">
        <v>123</v>
      </c>
      <c r="F54" s="8" t="s">
        <v>77</v>
      </c>
      <c r="G54" s="26">
        <v>5</v>
      </c>
      <c r="H54" s="26" t="s">
        <v>14</v>
      </c>
      <c r="I54" s="26">
        <v>7.5</v>
      </c>
      <c r="J54" s="9">
        <f t="shared" si="1"/>
        <v>37.5</v>
      </c>
      <c r="K54" s="23" t="s">
        <v>206</v>
      </c>
    </row>
    <row r="55" spans="1:11" ht="15.75" x14ac:dyDescent="0.25">
      <c r="A55" s="8">
        <v>49</v>
      </c>
      <c r="B55" s="8" t="s">
        <v>23</v>
      </c>
      <c r="C55" s="8" t="s">
        <v>32</v>
      </c>
      <c r="D55" s="20" t="s">
        <v>33</v>
      </c>
      <c r="E55" s="20" t="s">
        <v>34</v>
      </c>
      <c r="F55" s="20" t="s">
        <v>35</v>
      </c>
      <c r="G55" s="24">
        <v>5</v>
      </c>
      <c r="H55" s="25" t="s">
        <v>14</v>
      </c>
      <c r="I55" s="26">
        <v>7</v>
      </c>
      <c r="J55" s="9">
        <f t="shared" si="1"/>
        <v>35</v>
      </c>
      <c r="K55" s="23" t="s">
        <v>206</v>
      </c>
    </row>
    <row r="56" spans="1:11" x14ac:dyDescent="0.25">
      <c r="A56" s="8">
        <v>50</v>
      </c>
      <c r="B56" s="8" t="s">
        <v>99</v>
      </c>
      <c r="C56" s="8" t="s">
        <v>96</v>
      </c>
      <c r="D56" s="8" t="s">
        <v>97</v>
      </c>
      <c r="E56" s="8" t="s">
        <v>98</v>
      </c>
      <c r="F56" s="8" t="s">
        <v>27</v>
      </c>
      <c r="G56" s="26">
        <v>5</v>
      </c>
      <c r="H56" s="26" t="s">
        <v>14</v>
      </c>
      <c r="I56" s="26">
        <v>7</v>
      </c>
      <c r="J56" s="9">
        <f t="shared" si="1"/>
        <v>35</v>
      </c>
      <c r="K56" s="23" t="s">
        <v>206</v>
      </c>
    </row>
    <row r="57" spans="1:11" x14ac:dyDescent="0.25">
      <c r="A57" s="8">
        <v>51</v>
      </c>
      <c r="B57" s="8" t="s">
        <v>141</v>
      </c>
      <c r="C57" s="8" t="s">
        <v>142</v>
      </c>
      <c r="D57" s="8" t="s">
        <v>143</v>
      </c>
      <c r="E57" s="8" t="s">
        <v>144</v>
      </c>
      <c r="F57" s="8" t="s">
        <v>145</v>
      </c>
      <c r="G57" s="26">
        <v>5</v>
      </c>
      <c r="H57" s="26" t="s">
        <v>14</v>
      </c>
      <c r="I57" s="26">
        <v>7</v>
      </c>
      <c r="J57" s="9">
        <f t="shared" si="1"/>
        <v>35</v>
      </c>
      <c r="K57" s="23" t="s">
        <v>206</v>
      </c>
    </row>
    <row r="58" spans="1:11" x14ac:dyDescent="0.25">
      <c r="A58" s="8">
        <v>52</v>
      </c>
      <c r="B58" s="8" t="s">
        <v>193</v>
      </c>
      <c r="C58" s="8" t="s">
        <v>198</v>
      </c>
      <c r="D58" s="8" t="s">
        <v>199</v>
      </c>
      <c r="E58" s="8" t="s">
        <v>200</v>
      </c>
      <c r="F58" s="8" t="s">
        <v>56</v>
      </c>
      <c r="G58" s="34">
        <v>5</v>
      </c>
      <c r="H58" s="34" t="s">
        <v>14</v>
      </c>
      <c r="I58" s="34">
        <v>7</v>
      </c>
      <c r="J58" s="9">
        <f t="shared" si="1"/>
        <v>35</v>
      </c>
      <c r="K58" s="23" t="s">
        <v>206</v>
      </c>
    </row>
    <row r="59" spans="1:11" x14ac:dyDescent="0.25">
      <c r="A59" s="8">
        <v>53</v>
      </c>
      <c r="B59" s="8" t="s">
        <v>207</v>
      </c>
      <c r="C59" s="8" t="s">
        <v>210</v>
      </c>
      <c r="D59" s="8" t="s">
        <v>102</v>
      </c>
      <c r="E59" s="8" t="s">
        <v>16</v>
      </c>
      <c r="F59" s="8" t="s">
        <v>53</v>
      </c>
      <c r="G59" s="34">
        <v>5</v>
      </c>
      <c r="H59" s="34" t="s">
        <v>14</v>
      </c>
      <c r="I59" s="34">
        <v>7</v>
      </c>
      <c r="J59" s="9">
        <f t="shared" si="1"/>
        <v>35</v>
      </c>
      <c r="K59" s="23" t="s">
        <v>206</v>
      </c>
    </row>
    <row r="60" spans="1:11" x14ac:dyDescent="0.25">
      <c r="A60" s="8">
        <v>54</v>
      </c>
      <c r="B60" s="8" t="s">
        <v>120</v>
      </c>
      <c r="C60" s="8" t="s">
        <v>133</v>
      </c>
      <c r="D60" s="8" t="s">
        <v>134</v>
      </c>
      <c r="E60" s="8" t="s">
        <v>135</v>
      </c>
      <c r="F60" s="8" t="s">
        <v>136</v>
      </c>
      <c r="G60" s="34">
        <v>5</v>
      </c>
      <c r="H60" s="34" t="s">
        <v>14</v>
      </c>
      <c r="I60" s="34">
        <v>6.4</v>
      </c>
      <c r="J60" s="9">
        <f t="shared" si="1"/>
        <v>32</v>
      </c>
      <c r="K60" s="23" t="s">
        <v>206</v>
      </c>
    </row>
    <row r="61" spans="1:11" x14ac:dyDescent="0.25">
      <c r="A61" s="8">
        <v>55</v>
      </c>
      <c r="B61" s="8" t="s">
        <v>100</v>
      </c>
      <c r="C61" s="8" t="s">
        <v>106</v>
      </c>
      <c r="D61" s="8" t="s">
        <v>107</v>
      </c>
      <c r="E61" s="8" t="s">
        <v>59</v>
      </c>
      <c r="F61" s="8" t="s">
        <v>53</v>
      </c>
      <c r="G61" s="34">
        <v>5</v>
      </c>
      <c r="H61" s="34" t="s">
        <v>14</v>
      </c>
      <c r="I61" s="34">
        <v>6</v>
      </c>
      <c r="J61" s="9">
        <f t="shared" si="1"/>
        <v>30</v>
      </c>
      <c r="K61" s="23" t="s">
        <v>206</v>
      </c>
    </row>
    <row r="62" spans="1:11" x14ac:dyDescent="0.25">
      <c r="A62" s="8">
        <v>56</v>
      </c>
      <c r="B62" s="8" t="s">
        <v>120</v>
      </c>
      <c r="C62" s="8" t="s">
        <v>124</v>
      </c>
      <c r="D62" s="8" t="s">
        <v>125</v>
      </c>
      <c r="E62" s="8" t="s">
        <v>126</v>
      </c>
      <c r="F62" s="8" t="s">
        <v>127</v>
      </c>
      <c r="G62" s="34">
        <v>5</v>
      </c>
      <c r="H62" s="34" t="s">
        <v>14</v>
      </c>
      <c r="I62" s="34">
        <v>6</v>
      </c>
      <c r="J62" s="9">
        <f t="shared" si="1"/>
        <v>30</v>
      </c>
      <c r="K62" s="23" t="s">
        <v>206</v>
      </c>
    </row>
    <row r="63" spans="1:11" x14ac:dyDescent="0.25">
      <c r="A63" s="8">
        <v>57</v>
      </c>
      <c r="B63" s="8" t="s">
        <v>141</v>
      </c>
      <c r="C63" s="8" t="s">
        <v>168</v>
      </c>
      <c r="D63" s="8" t="s">
        <v>169</v>
      </c>
      <c r="E63" s="8" t="s">
        <v>76</v>
      </c>
      <c r="F63" s="8" t="s">
        <v>105</v>
      </c>
      <c r="G63" s="34">
        <v>5</v>
      </c>
      <c r="H63" s="34" t="s">
        <v>14</v>
      </c>
      <c r="I63" s="34">
        <v>6</v>
      </c>
      <c r="J63" s="9">
        <f t="shared" si="1"/>
        <v>30</v>
      </c>
      <c r="K63" s="23" t="s">
        <v>206</v>
      </c>
    </row>
    <row r="64" spans="1:11" x14ac:dyDescent="0.25">
      <c r="A64" s="8">
        <v>58</v>
      </c>
      <c r="B64" s="8" t="s">
        <v>141</v>
      </c>
      <c r="C64" s="8" t="s">
        <v>186</v>
      </c>
      <c r="D64" s="8" t="s">
        <v>187</v>
      </c>
      <c r="E64" s="8" t="s">
        <v>188</v>
      </c>
      <c r="F64" s="8" t="s">
        <v>90</v>
      </c>
      <c r="G64" s="34">
        <v>5</v>
      </c>
      <c r="H64" s="34" t="s">
        <v>14</v>
      </c>
      <c r="I64" s="34">
        <v>6</v>
      </c>
      <c r="J64" s="9">
        <f t="shared" si="1"/>
        <v>30</v>
      </c>
      <c r="K64" s="23" t="s">
        <v>206</v>
      </c>
    </row>
    <row r="65" spans="1:11" x14ac:dyDescent="0.25">
      <c r="A65" s="8">
        <v>59</v>
      </c>
      <c r="B65" s="8" t="s">
        <v>193</v>
      </c>
      <c r="C65" s="8" t="s">
        <v>201</v>
      </c>
      <c r="D65" s="8" t="s">
        <v>202</v>
      </c>
      <c r="E65" s="8" t="s">
        <v>16</v>
      </c>
      <c r="F65" s="8" t="s">
        <v>27</v>
      </c>
      <c r="G65" s="34">
        <v>5</v>
      </c>
      <c r="H65" s="34" t="s">
        <v>14</v>
      </c>
      <c r="I65" s="34">
        <v>6</v>
      </c>
      <c r="J65" s="9">
        <f t="shared" si="1"/>
        <v>30</v>
      </c>
      <c r="K65" s="23" t="s">
        <v>206</v>
      </c>
    </row>
    <row r="66" spans="1:11" x14ac:dyDescent="0.25">
      <c r="A66" s="8">
        <v>60</v>
      </c>
      <c r="B66" s="8" t="s">
        <v>207</v>
      </c>
      <c r="C66" s="8" t="s">
        <v>208</v>
      </c>
      <c r="D66" s="8" t="s">
        <v>209</v>
      </c>
      <c r="E66" s="8" t="s">
        <v>76</v>
      </c>
      <c r="F66" s="8" t="s">
        <v>77</v>
      </c>
      <c r="G66" s="34">
        <v>5</v>
      </c>
      <c r="H66" s="34" t="s">
        <v>14</v>
      </c>
      <c r="I66" s="34">
        <v>6</v>
      </c>
      <c r="J66" s="9">
        <f t="shared" si="1"/>
        <v>30</v>
      </c>
      <c r="K66" s="23" t="s">
        <v>206</v>
      </c>
    </row>
    <row r="67" spans="1:11" x14ac:dyDescent="0.25">
      <c r="A67" s="8">
        <v>61</v>
      </c>
      <c r="B67" s="8" t="s">
        <v>100</v>
      </c>
      <c r="C67" s="8" t="s">
        <v>108</v>
      </c>
      <c r="D67" s="8" t="s">
        <v>109</v>
      </c>
      <c r="E67" s="8" t="s">
        <v>110</v>
      </c>
      <c r="F67" s="8" t="s">
        <v>111</v>
      </c>
      <c r="G67" s="34">
        <v>5</v>
      </c>
      <c r="H67" s="34" t="s">
        <v>14</v>
      </c>
      <c r="I67" s="34">
        <v>5</v>
      </c>
      <c r="J67" s="9">
        <f t="shared" si="1"/>
        <v>25</v>
      </c>
      <c r="K67" s="23" t="s">
        <v>206</v>
      </c>
    </row>
    <row r="68" spans="1:11" x14ac:dyDescent="0.25">
      <c r="A68" s="8">
        <v>62</v>
      </c>
      <c r="B68" s="8" t="s">
        <v>141</v>
      </c>
      <c r="C68" s="8" t="s">
        <v>158</v>
      </c>
      <c r="D68" s="8" t="s">
        <v>159</v>
      </c>
      <c r="E68" s="8" t="s">
        <v>30</v>
      </c>
      <c r="F68" s="8" t="s">
        <v>85</v>
      </c>
      <c r="G68" s="34">
        <v>5</v>
      </c>
      <c r="H68" s="34" t="s">
        <v>14</v>
      </c>
      <c r="I68" s="34">
        <v>5</v>
      </c>
      <c r="J68" s="9">
        <f t="shared" si="1"/>
        <v>25</v>
      </c>
      <c r="K68" s="23" t="s">
        <v>206</v>
      </c>
    </row>
    <row r="69" spans="1:11" x14ac:dyDescent="0.25">
      <c r="A69" s="8">
        <v>63</v>
      </c>
      <c r="B69" s="8" t="s">
        <v>38</v>
      </c>
      <c r="C69" s="8" t="s">
        <v>39</v>
      </c>
      <c r="D69" s="8" t="s">
        <v>40</v>
      </c>
      <c r="E69" s="8" t="s">
        <v>30</v>
      </c>
      <c r="F69" s="8" t="s">
        <v>41</v>
      </c>
      <c r="G69" s="34">
        <v>5</v>
      </c>
      <c r="H69" s="34" t="s">
        <v>14</v>
      </c>
      <c r="I69" s="34">
        <v>4</v>
      </c>
      <c r="J69" s="9">
        <f t="shared" si="1"/>
        <v>20</v>
      </c>
      <c r="K69" s="23" t="s">
        <v>206</v>
      </c>
    </row>
    <row r="70" spans="1:11" x14ac:dyDescent="0.25">
      <c r="A70" s="8">
        <v>64</v>
      </c>
      <c r="B70" s="8" t="s">
        <v>100</v>
      </c>
      <c r="C70" s="8" t="s">
        <v>118</v>
      </c>
      <c r="D70" s="8" t="s">
        <v>119</v>
      </c>
      <c r="E70" s="8" t="s">
        <v>59</v>
      </c>
      <c r="F70" s="8" t="s">
        <v>111</v>
      </c>
      <c r="G70" s="34">
        <v>5</v>
      </c>
      <c r="H70" s="34" t="s">
        <v>14</v>
      </c>
      <c r="I70" s="34">
        <v>4</v>
      </c>
      <c r="J70" s="9">
        <f t="shared" si="1"/>
        <v>20</v>
      </c>
      <c r="K70" s="23" t="s">
        <v>206</v>
      </c>
    </row>
    <row r="71" spans="1:11" x14ac:dyDescent="0.25">
      <c r="A71" s="8">
        <v>65</v>
      </c>
      <c r="B71" s="8" t="s">
        <v>193</v>
      </c>
      <c r="C71" s="8" t="s">
        <v>203</v>
      </c>
      <c r="D71" s="8" t="s">
        <v>204</v>
      </c>
      <c r="E71" s="8" t="s">
        <v>16</v>
      </c>
      <c r="F71" s="8" t="s">
        <v>90</v>
      </c>
      <c r="G71" s="34">
        <v>5</v>
      </c>
      <c r="H71" s="34" t="s">
        <v>14</v>
      </c>
      <c r="I71" s="34">
        <v>4</v>
      </c>
      <c r="J71" s="9">
        <f t="shared" ref="J71" si="2">I71/20*100</f>
        <v>20</v>
      </c>
      <c r="K71" s="23" t="s">
        <v>206</v>
      </c>
    </row>
    <row r="72" spans="1:11" x14ac:dyDescent="0.25">
      <c r="G72" s="35"/>
      <c r="H72" s="35"/>
      <c r="I72" s="35"/>
    </row>
    <row r="73" spans="1:11" x14ac:dyDescent="0.25">
      <c r="G73" s="35"/>
      <c r="H73" s="35"/>
      <c r="I73" s="35"/>
    </row>
    <row r="74" spans="1:11" x14ac:dyDescent="0.25">
      <c r="G74" s="35"/>
      <c r="H74" s="35"/>
      <c r="I74" s="35"/>
    </row>
    <row r="75" spans="1:11" x14ac:dyDescent="0.25">
      <c r="G75" s="35"/>
      <c r="H75" s="35"/>
      <c r="I75" s="35"/>
    </row>
    <row r="76" spans="1:11" x14ac:dyDescent="0.25">
      <c r="G76" s="35"/>
      <c r="H76" s="35"/>
      <c r="I76" s="35"/>
    </row>
    <row r="77" spans="1:11" x14ac:dyDescent="0.25">
      <c r="G77" s="35"/>
      <c r="H77" s="35"/>
      <c r="I77" s="35"/>
    </row>
    <row r="78" spans="1:11" x14ac:dyDescent="0.25">
      <c r="G78" s="35"/>
      <c r="H78" s="35"/>
      <c r="I78" s="35"/>
    </row>
    <row r="79" spans="1:11" x14ac:dyDescent="0.25">
      <c r="G79" s="35"/>
      <c r="H79" s="35"/>
      <c r="I79" s="35"/>
    </row>
    <row r="80" spans="1:11" x14ac:dyDescent="0.25">
      <c r="G80" s="35"/>
      <c r="H80" s="35"/>
      <c r="I80" s="35"/>
    </row>
    <row r="81" spans="7:9" x14ac:dyDescent="0.25">
      <c r="G81" s="35"/>
      <c r="H81" s="35"/>
      <c r="I81" s="35"/>
    </row>
    <row r="82" spans="7:9" x14ac:dyDescent="0.25">
      <c r="G82" s="35"/>
      <c r="H82" s="35"/>
      <c r="I82" s="35"/>
    </row>
    <row r="83" spans="7:9" x14ac:dyDescent="0.25">
      <c r="G83" s="35"/>
      <c r="H83" s="35"/>
      <c r="I83" s="35"/>
    </row>
    <row r="84" spans="7:9" x14ac:dyDescent="0.25">
      <c r="G84" s="35"/>
      <c r="H84" s="35"/>
      <c r="I84" s="35"/>
    </row>
    <row r="85" spans="7:9" x14ac:dyDescent="0.25">
      <c r="G85" s="35"/>
      <c r="H85" s="35"/>
      <c r="I85" s="35"/>
    </row>
    <row r="86" spans="7:9" x14ac:dyDescent="0.25">
      <c r="G86" s="35"/>
      <c r="H86" s="35"/>
      <c r="I86" s="35"/>
    </row>
    <row r="87" spans="7:9" x14ac:dyDescent="0.25">
      <c r="G87" s="35"/>
      <c r="H87" s="35"/>
      <c r="I87" s="35"/>
    </row>
    <row r="88" spans="7:9" x14ac:dyDescent="0.25">
      <c r="G88" s="35"/>
      <c r="H88" s="35"/>
      <c r="I88" s="35"/>
    </row>
    <row r="89" spans="7:9" x14ac:dyDescent="0.25">
      <c r="G89" s="35"/>
      <c r="H89" s="35"/>
      <c r="I89" s="35"/>
    </row>
    <row r="90" spans="7:9" x14ac:dyDescent="0.25">
      <c r="G90" s="35"/>
      <c r="H90" s="35"/>
      <c r="I90" s="35"/>
    </row>
    <row r="91" spans="7:9" x14ac:dyDescent="0.25">
      <c r="G91" s="35"/>
      <c r="H91" s="35"/>
      <c r="I91" s="35"/>
    </row>
    <row r="92" spans="7:9" x14ac:dyDescent="0.25">
      <c r="G92" s="35"/>
      <c r="H92" s="35"/>
      <c r="I92" s="35"/>
    </row>
    <row r="93" spans="7:9" x14ac:dyDescent="0.25">
      <c r="G93" s="35"/>
      <c r="H93" s="35"/>
      <c r="I93" s="35"/>
    </row>
    <row r="94" spans="7:9" x14ac:dyDescent="0.25">
      <c r="G94" s="35"/>
      <c r="H94" s="35"/>
      <c r="I94" s="35"/>
    </row>
  </sheetData>
  <autoFilter ref="A6:K24">
    <sortState ref="A7:K71">
      <sortCondition descending="1" ref="J6:J24"/>
    </sortState>
  </autoFilter>
  <mergeCells count="5">
    <mergeCell ref="H1:K1"/>
    <mergeCell ref="I3:K3"/>
    <mergeCell ref="A4:I4"/>
    <mergeCell ref="A5:D5"/>
    <mergeCell ref="E5:F5"/>
  </mergeCells>
  <pageMargins left="0.7" right="0.7" top="0.75" bottom="0.75" header="0.3" footer="0.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C28" sqref="C28"/>
    </sheetView>
  </sheetViews>
  <sheetFormatPr defaultRowHeight="15" x14ac:dyDescent="0.25"/>
  <cols>
    <col min="1" max="1" width="7.42578125" customWidth="1"/>
    <col min="2" max="2" width="16.5703125" customWidth="1"/>
    <col min="3" max="3" width="18.42578125" customWidth="1"/>
    <col min="4" max="4" width="17.7109375" customWidth="1"/>
    <col min="5" max="6" width="14.7109375" customWidth="1"/>
    <col min="7" max="7" width="16.7109375" customWidth="1"/>
    <col min="8" max="8" width="13.5703125" customWidth="1"/>
    <col min="9" max="9" width="14.5703125" customWidth="1"/>
  </cols>
  <sheetData>
    <row r="1" spans="1:11" x14ac:dyDescent="0.25">
      <c r="A1" s="31"/>
      <c r="B1" s="31"/>
      <c r="C1" s="31" t="s">
        <v>211</v>
      </c>
      <c r="D1" s="31"/>
      <c r="E1" s="31"/>
      <c r="F1" s="31"/>
      <c r="G1" s="31"/>
      <c r="H1" s="52"/>
      <c r="I1" s="53"/>
      <c r="J1" s="53"/>
      <c r="K1" s="53"/>
    </row>
    <row r="2" spans="1:11" x14ac:dyDescent="0.25">
      <c r="A2" s="33"/>
      <c r="B2" s="33"/>
      <c r="C2" s="33"/>
      <c r="D2" s="33"/>
      <c r="E2" s="33"/>
      <c r="F2" s="33"/>
      <c r="G2" s="33"/>
      <c r="H2" s="33" t="s">
        <v>13</v>
      </c>
      <c r="I2" s="33"/>
      <c r="J2" s="32" t="s">
        <v>19</v>
      </c>
      <c r="K2" s="32"/>
    </row>
    <row r="3" spans="1:11" x14ac:dyDescent="0.25">
      <c r="A3" s="33"/>
      <c r="B3" s="33"/>
      <c r="C3" s="33"/>
      <c r="D3" s="33"/>
      <c r="E3" s="33"/>
      <c r="F3" s="33"/>
      <c r="G3" s="33"/>
      <c r="H3" s="33" t="s">
        <v>10</v>
      </c>
      <c r="I3" s="54">
        <v>42643</v>
      </c>
      <c r="J3" s="55"/>
      <c r="K3" s="55"/>
    </row>
    <row r="4" spans="1:11" x14ac:dyDescent="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33"/>
      <c r="K4" s="33"/>
    </row>
    <row r="5" spans="1:11" x14ac:dyDescent="0.25">
      <c r="A5" s="57" t="s">
        <v>0</v>
      </c>
      <c r="B5" s="57"/>
      <c r="C5" s="57"/>
      <c r="D5" s="57"/>
      <c r="E5" s="57">
        <v>25</v>
      </c>
      <c r="F5" s="57"/>
      <c r="G5" s="33"/>
      <c r="H5" s="33"/>
      <c r="I5" s="33"/>
      <c r="J5" s="33"/>
      <c r="K5" s="33"/>
    </row>
    <row r="6" spans="1:11" ht="45" x14ac:dyDescent="0.25">
      <c r="A6" s="10" t="s">
        <v>8</v>
      </c>
      <c r="B6" s="10" t="s">
        <v>3</v>
      </c>
      <c r="C6" s="11" t="s">
        <v>2</v>
      </c>
      <c r="D6" s="11" t="s">
        <v>4</v>
      </c>
      <c r="E6" s="11" t="s">
        <v>5</v>
      </c>
      <c r="F6" s="11" t="s">
        <v>6</v>
      </c>
      <c r="G6" s="11" t="s">
        <v>1</v>
      </c>
      <c r="H6" s="11" t="s">
        <v>7</v>
      </c>
      <c r="I6" s="11" t="s">
        <v>9</v>
      </c>
      <c r="J6" s="12" t="s">
        <v>11</v>
      </c>
      <c r="K6" s="11" t="s">
        <v>12</v>
      </c>
    </row>
    <row r="7" spans="1:11" ht="15.75" x14ac:dyDescent="0.25">
      <c r="A7" s="8">
        <v>1</v>
      </c>
      <c r="B7" s="8" t="s">
        <v>23</v>
      </c>
      <c r="C7" s="8" t="s">
        <v>212</v>
      </c>
      <c r="D7" s="19" t="s">
        <v>213</v>
      </c>
      <c r="E7" s="19" t="s">
        <v>148</v>
      </c>
      <c r="F7" s="19" t="s">
        <v>27</v>
      </c>
      <c r="G7" s="27">
        <v>6</v>
      </c>
      <c r="H7" s="27" t="s">
        <v>14</v>
      </c>
      <c r="I7" s="26">
        <v>20</v>
      </c>
      <c r="J7" s="9">
        <f t="shared" ref="J7:J57" si="0">I7/25*100</f>
        <v>80</v>
      </c>
      <c r="K7" s="8" t="s">
        <v>214</v>
      </c>
    </row>
    <row r="8" spans="1:11" ht="15.75" x14ac:dyDescent="0.25">
      <c r="A8" s="8">
        <v>2</v>
      </c>
      <c r="B8" s="8" t="s">
        <v>38</v>
      </c>
      <c r="C8" s="8" t="s">
        <v>215</v>
      </c>
      <c r="D8" s="17" t="s">
        <v>143</v>
      </c>
      <c r="E8" s="18" t="s">
        <v>72</v>
      </c>
      <c r="F8" s="18" t="s">
        <v>15</v>
      </c>
      <c r="G8" s="24">
        <v>6</v>
      </c>
      <c r="H8" s="25" t="s">
        <v>14</v>
      </c>
      <c r="I8" s="26">
        <v>20</v>
      </c>
      <c r="J8" s="9">
        <f t="shared" si="0"/>
        <v>80</v>
      </c>
      <c r="K8" s="8" t="s">
        <v>214</v>
      </c>
    </row>
    <row r="9" spans="1:11" x14ac:dyDescent="0.25">
      <c r="A9" s="8">
        <v>3</v>
      </c>
      <c r="B9" s="8" t="s">
        <v>216</v>
      </c>
      <c r="C9" s="8" t="s">
        <v>217</v>
      </c>
      <c r="D9" s="8" t="s">
        <v>218</v>
      </c>
      <c r="E9" s="8" t="s">
        <v>16</v>
      </c>
      <c r="F9" s="8" t="s">
        <v>27</v>
      </c>
      <c r="G9" s="26">
        <v>6</v>
      </c>
      <c r="H9" s="26" t="s">
        <v>14</v>
      </c>
      <c r="I9" s="26">
        <v>20</v>
      </c>
      <c r="J9" s="9">
        <f t="shared" si="0"/>
        <v>80</v>
      </c>
      <c r="K9" s="8" t="s">
        <v>214</v>
      </c>
    </row>
    <row r="10" spans="1:11" ht="15.75" x14ac:dyDescent="0.25">
      <c r="A10" s="8">
        <v>4</v>
      </c>
      <c r="B10" s="8" t="s">
        <v>38</v>
      </c>
      <c r="C10" s="8" t="s">
        <v>219</v>
      </c>
      <c r="D10" s="17" t="s">
        <v>220</v>
      </c>
      <c r="E10" s="18" t="s">
        <v>30</v>
      </c>
      <c r="F10" s="18" t="s">
        <v>90</v>
      </c>
      <c r="G10" s="24">
        <v>6</v>
      </c>
      <c r="H10" s="25" t="s">
        <v>14</v>
      </c>
      <c r="I10" s="26">
        <v>19</v>
      </c>
      <c r="J10" s="9">
        <f t="shared" si="0"/>
        <v>76</v>
      </c>
      <c r="K10" s="8" t="s">
        <v>205</v>
      </c>
    </row>
    <row r="11" spans="1:11" x14ac:dyDescent="0.25">
      <c r="A11" s="8">
        <v>5</v>
      </c>
      <c r="B11" s="8" t="s">
        <v>221</v>
      </c>
      <c r="C11" s="8" t="s">
        <v>222</v>
      </c>
      <c r="D11" s="8" t="s">
        <v>223</v>
      </c>
      <c r="E11" s="8" t="s">
        <v>16</v>
      </c>
      <c r="F11" s="8" t="s">
        <v>31</v>
      </c>
      <c r="G11" s="26">
        <v>6</v>
      </c>
      <c r="H11" s="26" t="s">
        <v>14</v>
      </c>
      <c r="I11" s="26">
        <v>19</v>
      </c>
      <c r="J11" s="9">
        <f t="shared" si="0"/>
        <v>76</v>
      </c>
      <c r="K11" s="8" t="s">
        <v>205</v>
      </c>
    </row>
    <row r="12" spans="1:11" x14ac:dyDescent="0.25">
      <c r="A12" s="8">
        <v>6</v>
      </c>
      <c r="B12" s="8" t="s">
        <v>221</v>
      </c>
      <c r="C12" s="8" t="s">
        <v>224</v>
      </c>
      <c r="D12" s="8" t="s">
        <v>225</v>
      </c>
      <c r="E12" s="8" t="s">
        <v>226</v>
      </c>
      <c r="F12" s="8" t="s">
        <v>111</v>
      </c>
      <c r="G12" s="26">
        <v>6</v>
      </c>
      <c r="H12" s="26" t="s">
        <v>14</v>
      </c>
      <c r="I12" s="26">
        <v>18</v>
      </c>
      <c r="J12" s="9">
        <f t="shared" si="0"/>
        <v>72</v>
      </c>
      <c r="K12" s="8" t="s">
        <v>205</v>
      </c>
    </row>
    <row r="13" spans="1:11" ht="15.75" x14ac:dyDescent="0.25">
      <c r="A13" s="8">
        <v>7</v>
      </c>
      <c r="B13" s="8" t="s">
        <v>23</v>
      </c>
      <c r="C13" s="8" t="s">
        <v>227</v>
      </c>
      <c r="D13" s="20" t="s">
        <v>228</v>
      </c>
      <c r="E13" s="20" t="s">
        <v>162</v>
      </c>
      <c r="F13" s="20" t="s">
        <v>90</v>
      </c>
      <c r="G13" s="27">
        <v>6</v>
      </c>
      <c r="H13" s="27" t="s">
        <v>14</v>
      </c>
      <c r="I13" s="26">
        <v>17</v>
      </c>
      <c r="J13" s="9">
        <f t="shared" si="0"/>
        <v>68</v>
      </c>
      <c r="K13" s="8" t="s">
        <v>205</v>
      </c>
    </row>
    <row r="14" spans="1:11" ht="15.75" x14ac:dyDescent="0.25">
      <c r="A14" s="8">
        <v>8</v>
      </c>
      <c r="B14" s="8" t="s">
        <v>38</v>
      </c>
      <c r="C14" s="8" t="s">
        <v>229</v>
      </c>
      <c r="D14" s="17" t="s">
        <v>230</v>
      </c>
      <c r="E14" s="18" t="s">
        <v>139</v>
      </c>
      <c r="F14" s="18" t="s">
        <v>231</v>
      </c>
      <c r="G14" s="24">
        <v>6</v>
      </c>
      <c r="H14" s="25" t="s">
        <v>14</v>
      </c>
      <c r="I14" s="26">
        <v>17</v>
      </c>
      <c r="J14" s="9">
        <f t="shared" si="0"/>
        <v>68</v>
      </c>
      <c r="K14" s="8" t="s">
        <v>205</v>
      </c>
    </row>
    <row r="15" spans="1:11" x14ac:dyDescent="0.25">
      <c r="A15" s="8">
        <v>9</v>
      </c>
      <c r="B15" s="8" t="s">
        <v>64</v>
      </c>
      <c r="C15" s="8" t="s">
        <v>232</v>
      </c>
      <c r="D15" s="8" t="s">
        <v>233</v>
      </c>
      <c r="E15" s="8" t="s">
        <v>234</v>
      </c>
      <c r="F15" s="8" t="s">
        <v>235</v>
      </c>
      <c r="G15" s="26">
        <v>6</v>
      </c>
      <c r="H15" s="26" t="s">
        <v>14</v>
      </c>
      <c r="I15" s="26">
        <v>17</v>
      </c>
      <c r="J15" s="9">
        <f t="shared" si="0"/>
        <v>68</v>
      </c>
      <c r="K15" s="8" t="s">
        <v>205</v>
      </c>
    </row>
    <row r="16" spans="1:11" x14ac:dyDescent="0.25">
      <c r="A16" s="8">
        <v>10</v>
      </c>
      <c r="B16" s="8" t="s">
        <v>120</v>
      </c>
      <c r="C16" s="8" t="s">
        <v>236</v>
      </c>
      <c r="D16" s="8" t="s">
        <v>237</v>
      </c>
      <c r="E16" s="8" t="s">
        <v>123</v>
      </c>
      <c r="F16" s="8" t="s">
        <v>238</v>
      </c>
      <c r="G16" s="26">
        <v>6</v>
      </c>
      <c r="H16" s="26" t="s">
        <v>14</v>
      </c>
      <c r="I16" s="26">
        <v>16.3</v>
      </c>
      <c r="J16" s="9">
        <f t="shared" si="0"/>
        <v>65.2</v>
      </c>
      <c r="K16" s="8" t="s">
        <v>205</v>
      </c>
    </row>
    <row r="17" spans="1:11" ht="15.75" x14ac:dyDescent="0.25">
      <c r="A17" s="8">
        <v>11</v>
      </c>
      <c r="B17" s="8" t="s">
        <v>23</v>
      </c>
      <c r="C17" s="8" t="s">
        <v>239</v>
      </c>
      <c r="D17" s="20" t="s">
        <v>240</v>
      </c>
      <c r="E17" s="20" t="s">
        <v>34</v>
      </c>
      <c r="F17" s="20" t="s">
        <v>151</v>
      </c>
      <c r="G17" s="27">
        <v>6</v>
      </c>
      <c r="H17" s="27" t="s">
        <v>14</v>
      </c>
      <c r="I17" s="26">
        <v>16</v>
      </c>
      <c r="J17" s="9">
        <f t="shared" si="0"/>
        <v>64</v>
      </c>
      <c r="K17" s="8" t="s">
        <v>205</v>
      </c>
    </row>
    <row r="18" spans="1:11" ht="15.75" x14ac:dyDescent="0.25">
      <c r="A18" s="8">
        <v>12</v>
      </c>
      <c r="B18" s="8" t="s">
        <v>38</v>
      </c>
      <c r="C18" s="8" t="s">
        <v>241</v>
      </c>
      <c r="D18" s="19" t="s">
        <v>242</v>
      </c>
      <c r="E18" s="19" t="s">
        <v>226</v>
      </c>
      <c r="F18" s="19" t="s">
        <v>49</v>
      </c>
      <c r="G18" s="27">
        <v>6</v>
      </c>
      <c r="H18" s="28" t="s">
        <v>14</v>
      </c>
      <c r="I18" s="26">
        <v>16</v>
      </c>
      <c r="J18" s="9">
        <f t="shared" si="0"/>
        <v>64</v>
      </c>
      <c r="K18" s="8" t="s">
        <v>205</v>
      </c>
    </row>
    <row r="19" spans="1:11" ht="15.75" x14ac:dyDescent="0.25">
      <c r="A19" s="8">
        <v>13</v>
      </c>
      <c r="B19" s="8" t="s">
        <v>38</v>
      </c>
      <c r="C19" s="8" t="s">
        <v>243</v>
      </c>
      <c r="D19" s="17" t="s">
        <v>244</v>
      </c>
      <c r="E19" s="18" t="s">
        <v>139</v>
      </c>
      <c r="F19" s="18" t="s">
        <v>15</v>
      </c>
      <c r="G19" s="24">
        <v>6</v>
      </c>
      <c r="H19" s="25" t="s">
        <v>14</v>
      </c>
      <c r="I19" s="26">
        <v>16</v>
      </c>
      <c r="J19" s="9">
        <f t="shared" si="0"/>
        <v>64</v>
      </c>
      <c r="K19" s="8" t="s">
        <v>205</v>
      </c>
    </row>
    <row r="20" spans="1:11" x14ac:dyDescent="0.25">
      <c r="A20" s="8">
        <v>14</v>
      </c>
      <c r="B20" s="8" t="s">
        <v>141</v>
      </c>
      <c r="C20" s="8" t="s">
        <v>245</v>
      </c>
      <c r="D20" s="8" t="s">
        <v>246</v>
      </c>
      <c r="E20" s="8" t="s">
        <v>16</v>
      </c>
      <c r="F20" s="8" t="s">
        <v>77</v>
      </c>
      <c r="G20" s="26">
        <v>6</v>
      </c>
      <c r="H20" s="26" t="s">
        <v>14</v>
      </c>
      <c r="I20" s="26">
        <v>16</v>
      </c>
      <c r="J20" s="9">
        <f t="shared" si="0"/>
        <v>64</v>
      </c>
      <c r="K20" s="8" t="s">
        <v>205</v>
      </c>
    </row>
    <row r="21" spans="1:11" x14ac:dyDescent="0.25">
      <c r="A21" s="8">
        <v>15</v>
      </c>
      <c r="B21" s="8" t="s">
        <v>141</v>
      </c>
      <c r="C21" s="8" t="s">
        <v>247</v>
      </c>
      <c r="D21" s="8" t="s">
        <v>248</v>
      </c>
      <c r="E21" s="8" t="s">
        <v>30</v>
      </c>
      <c r="F21" s="8" t="s">
        <v>90</v>
      </c>
      <c r="G21" s="26">
        <v>6</v>
      </c>
      <c r="H21" s="26" t="s">
        <v>14</v>
      </c>
      <c r="I21" s="26">
        <v>16</v>
      </c>
      <c r="J21" s="9">
        <f t="shared" si="0"/>
        <v>64</v>
      </c>
      <c r="K21" s="8" t="s">
        <v>205</v>
      </c>
    </row>
    <row r="22" spans="1:11" ht="15.75" x14ac:dyDescent="0.25">
      <c r="A22" s="8">
        <v>16</v>
      </c>
      <c r="B22" s="8" t="s">
        <v>64</v>
      </c>
      <c r="C22" s="8" t="s">
        <v>249</v>
      </c>
      <c r="D22" s="21" t="s">
        <v>250</v>
      </c>
      <c r="E22" s="22" t="s">
        <v>251</v>
      </c>
      <c r="F22" s="22" t="s">
        <v>27</v>
      </c>
      <c r="G22" s="29">
        <v>6</v>
      </c>
      <c r="H22" s="30" t="s">
        <v>14</v>
      </c>
      <c r="I22" s="26">
        <v>15</v>
      </c>
      <c r="J22" s="9">
        <f t="shared" si="0"/>
        <v>60</v>
      </c>
      <c r="K22" s="8" t="s">
        <v>206</v>
      </c>
    </row>
    <row r="23" spans="1:11" ht="15.75" x14ac:dyDescent="0.25">
      <c r="A23" s="8">
        <v>17</v>
      </c>
      <c r="B23" s="8" t="s">
        <v>64</v>
      </c>
      <c r="C23" s="8" t="s">
        <v>252</v>
      </c>
      <c r="D23" s="21" t="s">
        <v>253</v>
      </c>
      <c r="E23" s="22" t="s">
        <v>139</v>
      </c>
      <c r="F23" s="22" t="s">
        <v>178</v>
      </c>
      <c r="G23" s="29">
        <v>6</v>
      </c>
      <c r="H23" s="30" t="s">
        <v>14</v>
      </c>
      <c r="I23" s="26">
        <v>15</v>
      </c>
      <c r="J23" s="9">
        <f t="shared" si="0"/>
        <v>60</v>
      </c>
      <c r="K23" s="8" t="s">
        <v>206</v>
      </c>
    </row>
    <row r="24" spans="1:11" x14ac:dyDescent="0.25">
      <c r="A24" s="8">
        <v>18</v>
      </c>
      <c r="B24" s="8" t="s">
        <v>64</v>
      </c>
      <c r="C24" s="8" t="s">
        <v>254</v>
      </c>
      <c r="D24" s="8" t="s">
        <v>240</v>
      </c>
      <c r="E24" s="8" t="s">
        <v>167</v>
      </c>
      <c r="F24" s="8" t="s">
        <v>69</v>
      </c>
      <c r="G24" s="26">
        <v>6</v>
      </c>
      <c r="H24" s="26" t="s">
        <v>14</v>
      </c>
      <c r="I24" s="26">
        <v>15</v>
      </c>
      <c r="J24" s="9">
        <f t="shared" si="0"/>
        <v>60</v>
      </c>
      <c r="K24" s="8" t="s">
        <v>206</v>
      </c>
    </row>
    <row r="25" spans="1:11" x14ac:dyDescent="0.25">
      <c r="A25" s="8">
        <v>19</v>
      </c>
      <c r="B25" s="8" t="s">
        <v>64</v>
      </c>
      <c r="C25" s="8" t="s">
        <v>255</v>
      </c>
      <c r="D25" s="8" t="s">
        <v>256</v>
      </c>
      <c r="E25" s="8" t="s">
        <v>139</v>
      </c>
      <c r="F25" s="8" t="s">
        <v>151</v>
      </c>
      <c r="G25" s="26">
        <v>6</v>
      </c>
      <c r="H25" s="26" t="s">
        <v>14</v>
      </c>
      <c r="I25" s="26">
        <v>15</v>
      </c>
      <c r="J25" s="9">
        <f t="shared" si="0"/>
        <v>60</v>
      </c>
      <c r="K25" s="8" t="s">
        <v>206</v>
      </c>
    </row>
    <row r="26" spans="1:11" x14ac:dyDescent="0.25">
      <c r="A26" s="8">
        <v>20</v>
      </c>
      <c r="B26" s="8" t="s">
        <v>221</v>
      </c>
      <c r="C26" s="8" t="s">
        <v>257</v>
      </c>
      <c r="D26" s="8" t="s">
        <v>258</v>
      </c>
      <c r="E26" s="8" t="s">
        <v>259</v>
      </c>
      <c r="F26" s="8" t="s">
        <v>235</v>
      </c>
      <c r="G26" s="26">
        <v>6</v>
      </c>
      <c r="H26" s="26" t="s">
        <v>14</v>
      </c>
      <c r="I26" s="26">
        <v>15</v>
      </c>
      <c r="J26" s="9">
        <f t="shared" si="0"/>
        <v>60</v>
      </c>
      <c r="K26" s="8" t="s">
        <v>206</v>
      </c>
    </row>
    <row r="27" spans="1:11" x14ac:dyDescent="0.25">
      <c r="A27" s="8">
        <v>21</v>
      </c>
      <c r="B27" s="8" t="s">
        <v>141</v>
      </c>
      <c r="C27" s="8" t="s">
        <v>260</v>
      </c>
      <c r="D27" s="8" t="s">
        <v>261</v>
      </c>
      <c r="E27" s="8" t="s">
        <v>167</v>
      </c>
      <c r="F27" s="8" t="s">
        <v>262</v>
      </c>
      <c r="G27" s="26">
        <v>6</v>
      </c>
      <c r="H27" s="26" t="s">
        <v>14</v>
      </c>
      <c r="I27" s="26">
        <v>15</v>
      </c>
      <c r="J27" s="9">
        <f t="shared" si="0"/>
        <v>60</v>
      </c>
      <c r="K27" s="8" t="s">
        <v>206</v>
      </c>
    </row>
    <row r="28" spans="1:11" x14ac:dyDescent="0.25">
      <c r="A28" s="8">
        <v>22</v>
      </c>
      <c r="B28" s="8" t="s">
        <v>64</v>
      </c>
      <c r="C28" s="8" t="s">
        <v>263</v>
      </c>
      <c r="D28" s="8" t="s">
        <v>264</v>
      </c>
      <c r="E28" s="8" t="s">
        <v>72</v>
      </c>
      <c r="F28" s="8" t="s">
        <v>85</v>
      </c>
      <c r="G28" s="26">
        <v>6</v>
      </c>
      <c r="H28" s="26" t="s">
        <v>14</v>
      </c>
      <c r="I28" s="26">
        <v>14</v>
      </c>
      <c r="J28" s="9">
        <f t="shared" si="0"/>
        <v>56.000000000000007</v>
      </c>
      <c r="K28" s="8" t="s">
        <v>206</v>
      </c>
    </row>
    <row r="29" spans="1:11" x14ac:dyDescent="0.25">
      <c r="A29" s="8">
        <v>23</v>
      </c>
      <c r="B29" s="8" t="s">
        <v>141</v>
      </c>
      <c r="C29" s="8" t="s">
        <v>265</v>
      </c>
      <c r="D29" s="8" t="s">
        <v>266</v>
      </c>
      <c r="E29" s="8" t="s">
        <v>267</v>
      </c>
      <c r="F29" s="8" t="s">
        <v>268</v>
      </c>
      <c r="G29" s="34">
        <v>6</v>
      </c>
      <c r="H29" s="26" t="s">
        <v>14</v>
      </c>
      <c r="I29" s="26">
        <v>14</v>
      </c>
      <c r="J29" s="9">
        <f t="shared" si="0"/>
        <v>56.000000000000007</v>
      </c>
      <c r="K29" s="8" t="s">
        <v>206</v>
      </c>
    </row>
    <row r="30" spans="1:11" x14ac:dyDescent="0.25">
      <c r="A30" s="8">
        <v>24</v>
      </c>
      <c r="B30" s="8" t="s">
        <v>193</v>
      </c>
      <c r="C30" s="8" t="s">
        <v>269</v>
      </c>
      <c r="D30" s="8" t="s">
        <v>270</v>
      </c>
      <c r="E30" s="8" t="s">
        <v>271</v>
      </c>
      <c r="F30" s="8" t="s">
        <v>69</v>
      </c>
      <c r="G30" s="34">
        <v>6</v>
      </c>
      <c r="H30" s="26" t="s">
        <v>14</v>
      </c>
      <c r="I30" s="26">
        <v>14</v>
      </c>
      <c r="J30" s="9">
        <f t="shared" si="0"/>
        <v>56.000000000000007</v>
      </c>
      <c r="K30" s="8" t="s">
        <v>206</v>
      </c>
    </row>
    <row r="31" spans="1:11" x14ac:dyDescent="0.25">
      <c r="A31" s="8">
        <v>25</v>
      </c>
      <c r="B31" s="8" t="s">
        <v>193</v>
      </c>
      <c r="C31" s="8" t="s">
        <v>272</v>
      </c>
      <c r="D31" s="8" t="s">
        <v>273</v>
      </c>
      <c r="E31" s="8" t="s">
        <v>30</v>
      </c>
      <c r="F31" s="8" t="s">
        <v>56</v>
      </c>
      <c r="G31" s="34">
        <v>6</v>
      </c>
      <c r="H31" s="26" t="s">
        <v>14</v>
      </c>
      <c r="I31" s="26">
        <v>14</v>
      </c>
      <c r="J31" s="9">
        <f t="shared" si="0"/>
        <v>56.000000000000007</v>
      </c>
      <c r="K31" s="8" t="s">
        <v>206</v>
      </c>
    </row>
    <row r="32" spans="1:11" x14ac:dyDescent="0.25">
      <c r="A32" s="8">
        <v>26</v>
      </c>
      <c r="B32" s="8" t="s">
        <v>207</v>
      </c>
      <c r="C32" s="8" t="s">
        <v>274</v>
      </c>
      <c r="D32" s="8" t="s">
        <v>275</v>
      </c>
      <c r="E32" s="8" t="s">
        <v>139</v>
      </c>
      <c r="F32" s="8" t="s">
        <v>276</v>
      </c>
      <c r="G32" s="34">
        <v>6</v>
      </c>
      <c r="H32" s="26" t="s">
        <v>14</v>
      </c>
      <c r="I32" s="26">
        <v>14</v>
      </c>
      <c r="J32" s="9">
        <f t="shared" si="0"/>
        <v>56.000000000000007</v>
      </c>
      <c r="K32" s="8" t="s">
        <v>206</v>
      </c>
    </row>
    <row r="33" spans="1:11" ht="15.75" x14ac:dyDescent="0.25">
      <c r="A33" s="8">
        <v>27</v>
      </c>
      <c r="B33" s="8" t="s">
        <v>23</v>
      </c>
      <c r="C33" s="8" t="s">
        <v>277</v>
      </c>
      <c r="D33" s="19" t="s">
        <v>278</v>
      </c>
      <c r="E33" s="19" t="s">
        <v>162</v>
      </c>
      <c r="F33" s="19" t="s">
        <v>276</v>
      </c>
      <c r="G33" s="39">
        <v>6</v>
      </c>
      <c r="H33" s="27" t="s">
        <v>14</v>
      </c>
      <c r="I33" s="26">
        <v>13</v>
      </c>
      <c r="J33" s="9">
        <f t="shared" si="0"/>
        <v>52</v>
      </c>
      <c r="K33" s="8" t="s">
        <v>206</v>
      </c>
    </row>
    <row r="34" spans="1:11" ht="15.75" x14ac:dyDescent="0.25">
      <c r="A34" s="8">
        <v>28</v>
      </c>
      <c r="B34" s="8" t="s">
        <v>38</v>
      </c>
      <c r="C34" s="8" t="s">
        <v>279</v>
      </c>
      <c r="D34" s="17" t="s">
        <v>280</v>
      </c>
      <c r="E34" s="18" t="s">
        <v>16</v>
      </c>
      <c r="F34" s="18" t="s">
        <v>27</v>
      </c>
      <c r="G34" s="40">
        <v>6</v>
      </c>
      <c r="H34" s="25" t="s">
        <v>14</v>
      </c>
      <c r="I34" s="26">
        <v>13</v>
      </c>
      <c r="J34" s="9">
        <f t="shared" si="0"/>
        <v>52</v>
      </c>
      <c r="K34" s="8" t="s">
        <v>206</v>
      </c>
    </row>
    <row r="35" spans="1:11" x14ac:dyDescent="0.25">
      <c r="A35" s="8">
        <v>29</v>
      </c>
      <c r="B35" s="8" t="s">
        <v>221</v>
      </c>
      <c r="C35" s="8" t="s">
        <v>281</v>
      </c>
      <c r="D35" s="8" t="s">
        <v>282</v>
      </c>
      <c r="E35" s="8" t="s">
        <v>148</v>
      </c>
      <c r="F35" s="8" t="s">
        <v>69</v>
      </c>
      <c r="G35" s="34">
        <v>6</v>
      </c>
      <c r="H35" s="26" t="s">
        <v>14</v>
      </c>
      <c r="I35" s="26">
        <v>13</v>
      </c>
      <c r="J35" s="9">
        <f t="shared" si="0"/>
        <v>52</v>
      </c>
      <c r="K35" s="8" t="s">
        <v>206</v>
      </c>
    </row>
    <row r="36" spans="1:11" x14ac:dyDescent="0.25">
      <c r="A36" s="8">
        <v>30</v>
      </c>
      <c r="B36" s="8" t="s">
        <v>193</v>
      </c>
      <c r="C36" s="8" t="s">
        <v>283</v>
      </c>
      <c r="D36" s="8" t="s">
        <v>284</v>
      </c>
      <c r="E36" s="8" t="s">
        <v>16</v>
      </c>
      <c r="F36" s="8" t="s">
        <v>276</v>
      </c>
      <c r="G36" s="34">
        <v>6</v>
      </c>
      <c r="H36" s="26" t="s">
        <v>14</v>
      </c>
      <c r="I36" s="26">
        <v>13</v>
      </c>
      <c r="J36" s="9">
        <f t="shared" si="0"/>
        <v>52</v>
      </c>
      <c r="K36" s="8" t="s">
        <v>206</v>
      </c>
    </row>
    <row r="37" spans="1:11" x14ac:dyDescent="0.25">
      <c r="A37" s="8">
        <v>31</v>
      </c>
      <c r="B37" s="8" t="s">
        <v>120</v>
      </c>
      <c r="C37" s="8" t="s">
        <v>285</v>
      </c>
      <c r="D37" s="8" t="s">
        <v>286</v>
      </c>
      <c r="E37" s="8" t="s">
        <v>139</v>
      </c>
      <c r="F37" s="8" t="s">
        <v>15</v>
      </c>
      <c r="G37" s="34">
        <v>6</v>
      </c>
      <c r="H37" s="26" t="s">
        <v>14</v>
      </c>
      <c r="I37" s="26">
        <v>12.3</v>
      </c>
      <c r="J37" s="9">
        <f t="shared" si="0"/>
        <v>49.2</v>
      </c>
      <c r="K37" s="8" t="s">
        <v>206</v>
      </c>
    </row>
    <row r="38" spans="1:11" ht="15.75" x14ac:dyDescent="0.25">
      <c r="A38" s="8">
        <v>32</v>
      </c>
      <c r="B38" s="8" t="s">
        <v>21</v>
      </c>
      <c r="C38" s="8" t="s">
        <v>287</v>
      </c>
      <c r="D38" s="19" t="s">
        <v>288</v>
      </c>
      <c r="E38" s="19" t="s">
        <v>30</v>
      </c>
      <c r="F38" s="19" t="s">
        <v>69</v>
      </c>
      <c r="G38" s="39">
        <v>6</v>
      </c>
      <c r="H38" s="27" t="s">
        <v>14</v>
      </c>
      <c r="I38" s="26">
        <v>12</v>
      </c>
      <c r="J38" s="9">
        <f t="shared" si="0"/>
        <v>48</v>
      </c>
      <c r="K38" s="8" t="s">
        <v>206</v>
      </c>
    </row>
    <row r="39" spans="1:11" ht="15.75" x14ac:dyDescent="0.25">
      <c r="A39" s="8">
        <v>33</v>
      </c>
      <c r="B39" s="8" t="s">
        <v>289</v>
      </c>
      <c r="C39" s="8" t="s">
        <v>290</v>
      </c>
      <c r="D39" s="19" t="s">
        <v>291</v>
      </c>
      <c r="E39" s="19" t="s">
        <v>80</v>
      </c>
      <c r="F39" s="19" t="s">
        <v>77</v>
      </c>
      <c r="G39" s="39">
        <v>6</v>
      </c>
      <c r="H39" s="28" t="s">
        <v>14</v>
      </c>
      <c r="I39" s="26">
        <v>12</v>
      </c>
      <c r="J39" s="9">
        <f t="shared" si="0"/>
        <v>48</v>
      </c>
      <c r="K39" s="8" t="s">
        <v>206</v>
      </c>
    </row>
    <row r="40" spans="1:11" x14ac:dyDescent="0.25">
      <c r="A40" s="8">
        <v>34</v>
      </c>
      <c r="B40" s="8" t="s">
        <v>21</v>
      </c>
      <c r="C40" s="8" t="s">
        <v>287</v>
      </c>
      <c r="D40" s="8" t="s">
        <v>288</v>
      </c>
      <c r="E40" s="8" t="s">
        <v>30</v>
      </c>
      <c r="F40" s="8" t="s">
        <v>69</v>
      </c>
      <c r="G40" s="34">
        <v>6</v>
      </c>
      <c r="H40" s="26" t="s">
        <v>14</v>
      </c>
      <c r="I40" s="26">
        <v>12</v>
      </c>
      <c r="J40" s="9">
        <f t="shared" si="0"/>
        <v>48</v>
      </c>
      <c r="K40" s="8" t="s">
        <v>206</v>
      </c>
    </row>
    <row r="41" spans="1:11" x14ac:dyDescent="0.25">
      <c r="A41" s="8">
        <v>35</v>
      </c>
      <c r="B41" s="8" t="s">
        <v>141</v>
      </c>
      <c r="C41" s="8" t="s">
        <v>292</v>
      </c>
      <c r="D41" s="8" t="s">
        <v>293</v>
      </c>
      <c r="E41" s="8" t="s">
        <v>294</v>
      </c>
      <c r="F41" s="8" t="s">
        <v>85</v>
      </c>
      <c r="G41" s="34">
        <v>6</v>
      </c>
      <c r="H41" s="26" t="s">
        <v>14</v>
      </c>
      <c r="I41" s="26">
        <v>12</v>
      </c>
      <c r="J41" s="9">
        <f t="shared" si="0"/>
        <v>48</v>
      </c>
      <c r="K41" s="8" t="s">
        <v>206</v>
      </c>
    </row>
    <row r="42" spans="1:11" x14ac:dyDescent="0.25">
      <c r="A42" s="8">
        <v>36</v>
      </c>
      <c r="B42" s="8" t="s">
        <v>193</v>
      </c>
      <c r="C42" s="8" t="s">
        <v>295</v>
      </c>
      <c r="D42" s="8" t="s">
        <v>296</v>
      </c>
      <c r="E42" s="8" t="s">
        <v>95</v>
      </c>
      <c r="F42" s="8" t="s">
        <v>31</v>
      </c>
      <c r="G42" s="34">
        <v>6</v>
      </c>
      <c r="H42" s="26" t="s">
        <v>14</v>
      </c>
      <c r="I42" s="26">
        <v>12</v>
      </c>
      <c r="J42" s="9">
        <f t="shared" si="0"/>
        <v>48</v>
      </c>
      <c r="K42" s="8" t="s">
        <v>206</v>
      </c>
    </row>
    <row r="43" spans="1:11" ht="15.75" x14ac:dyDescent="0.25">
      <c r="A43" s="8">
        <v>37</v>
      </c>
      <c r="B43" s="8" t="s">
        <v>297</v>
      </c>
      <c r="C43" s="8" t="s">
        <v>298</v>
      </c>
      <c r="D43" s="19" t="s">
        <v>299</v>
      </c>
      <c r="E43" s="19" t="s">
        <v>139</v>
      </c>
      <c r="F43" s="19" t="s">
        <v>268</v>
      </c>
      <c r="G43" s="39">
        <v>6</v>
      </c>
      <c r="H43" s="27" t="s">
        <v>14</v>
      </c>
      <c r="I43" s="26">
        <v>11.5</v>
      </c>
      <c r="J43" s="9">
        <f t="shared" si="0"/>
        <v>46</v>
      </c>
      <c r="K43" s="8" t="s">
        <v>206</v>
      </c>
    </row>
    <row r="44" spans="1:11" ht="15.75" x14ac:dyDescent="0.25">
      <c r="A44" s="8">
        <v>38</v>
      </c>
      <c r="B44" s="8" t="s">
        <v>23</v>
      </c>
      <c r="C44" s="8" t="s">
        <v>300</v>
      </c>
      <c r="D44" s="20" t="s">
        <v>301</v>
      </c>
      <c r="E44" s="20" t="s">
        <v>59</v>
      </c>
      <c r="F44" s="20" t="s">
        <v>155</v>
      </c>
      <c r="G44" s="39">
        <v>6</v>
      </c>
      <c r="H44" s="27" t="s">
        <v>14</v>
      </c>
      <c r="I44" s="26">
        <v>11</v>
      </c>
      <c r="J44" s="9">
        <f t="shared" si="0"/>
        <v>44</v>
      </c>
      <c r="K44" s="8" t="s">
        <v>206</v>
      </c>
    </row>
    <row r="45" spans="1:11" x14ac:dyDescent="0.25">
      <c r="A45" s="8">
        <v>39</v>
      </c>
      <c r="B45" s="8" t="s">
        <v>289</v>
      </c>
      <c r="C45" s="8" t="s">
        <v>302</v>
      </c>
      <c r="D45" s="8" t="s">
        <v>291</v>
      </c>
      <c r="E45" s="8" t="s">
        <v>259</v>
      </c>
      <c r="F45" s="8" t="s">
        <v>77</v>
      </c>
      <c r="G45" s="34">
        <v>6</v>
      </c>
      <c r="H45" s="26" t="s">
        <v>14</v>
      </c>
      <c r="I45" s="26">
        <v>11</v>
      </c>
      <c r="J45" s="9">
        <f t="shared" si="0"/>
        <v>44</v>
      </c>
      <c r="K45" s="8" t="s">
        <v>206</v>
      </c>
    </row>
    <row r="46" spans="1:11" ht="15.75" x14ac:dyDescent="0.25">
      <c r="A46" s="8">
        <v>40</v>
      </c>
      <c r="B46" s="8" t="s">
        <v>38</v>
      </c>
      <c r="C46" s="8" t="s">
        <v>303</v>
      </c>
      <c r="D46" s="17" t="s">
        <v>304</v>
      </c>
      <c r="E46" s="18" t="s">
        <v>62</v>
      </c>
      <c r="F46" s="18" t="s">
        <v>31</v>
      </c>
      <c r="G46" s="40">
        <v>6</v>
      </c>
      <c r="H46" s="25" t="s">
        <v>14</v>
      </c>
      <c r="I46" s="26">
        <v>11</v>
      </c>
      <c r="J46" s="9">
        <f t="shared" si="0"/>
        <v>44</v>
      </c>
      <c r="K46" s="8" t="s">
        <v>206</v>
      </c>
    </row>
    <row r="47" spans="1:11" ht="15.75" x14ac:dyDescent="0.25">
      <c r="A47" s="8">
        <v>41</v>
      </c>
      <c r="B47" s="8" t="s">
        <v>38</v>
      </c>
      <c r="C47" s="8" t="s">
        <v>305</v>
      </c>
      <c r="D47" s="17" t="s">
        <v>306</v>
      </c>
      <c r="E47" s="18" t="s">
        <v>59</v>
      </c>
      <c r="F47" s="18" t="s">
        <v>307</v>
      </c>
      <c r="G47" s="40">
        <v>6</v>
      </c>
      <c r="H47" s="25" t="s">
        <v>14</v>
      </c>
      <c r="I47" s="26">
        <v>11</v>
      </c>
      <c r="J47" s="9">
        <f t="shared" si="0"/>
        <v>44</v>
      </c>
      <c r="K47" s="8" t="s">
        <v>206</v>
      </c>
    </row>
    <row r="48" spans="1:11" x14ac:dyDescent="0.25">
      <c r="A48" s="8">
        <v>42</v>
      </c>
      <c r="B48" s="8" t="s">
        <v>193</v>
      </c>
      <c r="C48" s="8" t="s">
        <v>308</v>
      </c>
      <c r="D48" s="8" t="s">
        <v>309</v>
      </c>
      <c r="E48" s="8" t="s">
        <v>72</v>
      </c>
      <c r="F48" s="8" t="s">
        <v>262</v>
      </c>
      <c r="G48" s="34">
        <v>6</v>
      </c>
      <c r="H48" s="26" t="s">
        <v>14</v>
      </c>
      <c r="I48" s="26">
        <v>11</v>
      </c>
      <c r="J48" s="9">
        <f t="shared" si="0"/>
        <v>44</v>
      </c>
      <c r="K48" s="8" t="s">
        <v>206</v>
      </c>
    </row>
    <row r="49" spans="1:11" x14ac:dyDescent="0.25">
      <c r="A49" s="8">
        <v>43</v>
      </c>
      <c r="B49" s="8" t="s">
        <v>207</v>
      </c>
      <c r="C49" s="8" t="s">
        <v>310</v>
      </c>
      <c r="D49" s="8" t="s">
        <v>311</v>
      </c>
      <c r="E49" s="8" t="s">
        <v>132</v>
      </c>
      <c r="F49" s="8" t="s">
        <v>27</v>
      </c>
      <c r="G49" s="34">
        <v>6</v>
      </c>
      <c r="H49" s="26" t="s">
        <v>14</v>
      </c>
      <c r="I49" s="26">
        <v>11</v>
      </c>
      <c r="J49" s="9">
        <f t="shared" si="0"/>
        <v>44</v>
      </c>
      <c r="K49" s="8" t="s">
        <v>206</v>
      </c>
    </row>
    <row r="50" spans="1:11" x14ac:dyDescent="0.25">
      <c r="A50" s="8">
        <v>44</v>
      </c>
      <c r="B50" s="8" t="s">
        <v>38</v>
      </c>
      <c r="C50" s="8" t="s">
        <v>312</v>
      </c>
      <c r="D50" s="8" t="s">
        <v>113</v>
      </c>
      <c r="E50" s="8" t="s">
        <v>313</v>
      </c>
      <c r="F50" s="8" t="s">
        <v>41</v>
      </c>
      <c r="G50" s="34">
        <v>6</v>
      </c>
      <c r="H50" s="26" t="s">
        <v>14</v>
      </c>
      <c r="I50" s="26">
        <v>10</v>
      </c>
      <c r="J50" s="9">
        <f t="shared" si="0"/>
        <v>40</v>
      </c>
      <c r="K50" s="8" t="s">
        <v>206</v>
      </c>
    </row>
    <row r="51" spans="1:11" x14ac:dyDescent="0.25">
      <c r="A51" s="8">
        <v>45</v>
      </c>
      <c r="B51" s="8" t="s">
        <v>141</v>
      </c>
      <c r="C51" s="8" t="s">
        <v>314</v>
      </c>
      <c r="D51" s="8" t="s">
        <v>315</v>
      </c>
      <c r="E51" s="8" t="s">
        <v>167</v>
      </c>
      <c r="F51" s="8" t="s">
        <v>69</v>
      </c>
      <c r="G51" s="34">
        <v>6</v>
      </c>
      <c r="H51" s="26" t="s">
        <v>14</v>
      </c>
      <c r="I51" s="26">
        <v>10</v>
      </c>
      <c r="J51" s="9">
        <f t="shared" si="0"/>
        <v>40</v>
      </c>
      <c r="K51" s="8" t="s">
        <v>206</v>
      </c>
    </row>
    <row r="52" spans="1:11" ht="15.75" x14ac:dyDescent="0.25">
      <c r="A52" s="8">
        <v>46</v>
      </c>
      <c r="B52" s="8" t="s">
        <v>21</v>
      </c>
      <c r="C52" s="8" t="s">
        <v>316</v>
      </c>
      <c r="D52" s="20" t="s">
        <v>317</v>
      </c>
      <c r="E52" s="20" t="s">
        <v>62</v>
      </c>
      <c r="F52" s="20" t="s">
        <v>53</v>
      </c>
      <c r="G52" s="39">
        <v>6</v>
      </c>
      <c r="H52" s="27" t="s">
        <v>14</v>
      </c>
      <c r="I52" s="26">
        <v>9</v>
      </c>
      <c r="J52" s="9">
        <f t="shared" si="0"/>
        <v>36</v>
      </c>
      <c r="K52" s="8" t="s">
        <v>206</v>
      </c>
    </row>
    <row r="53" spans="1:11" x14ac:dyDescent="0.25">
      <c r="A53" s="8">
        <v>47</v>
      </c>
      <c r="B53" s="8" t="s">
        <v>21</v>
      </c>
      <c r="C53" s="8" t="s">
        <v>316</v>
      </c>
      <c r="D53" s="8" t="s">
        <v>317</v>
      </c>
      <c r="E53" s="8" t="s">
        <v>62</v>
      </c>
      <c r="F53" s="8" t="s">
        <v>53</v>
      </c>
      <c r="G53" s="34">
        <v>6</v>
      </c>
      <c r="H53" s="26" t="s">
        <v>14</v>
      </c>
      <c r="I53" s="26">
        <v>9</v>
      </c>
      <c r="J53" s="9">
        <f t="shared" si="0"/>
        <v>36</v>
      </c>
      <c r="K53" s="8" t="s">
        <v>206</v>
      </c>
    </row>
    <row r="54" spans="1:11" x14ac:dyDescent="0.25">
      <c r="A54" s="8">
        <v>48</v>
      </c>
      <c r="B54" s="8" t="s">
        <v>207</v>
      </c>
      <c r="C54" s="8" t="s">
        <v>318</v>
      </c>
      <c r="D54" s="8" t="s">
        <v>319</v>
      </c>
      <c r="E54" s="8" t="s">
        <v>34</v>
      </c>
      <c r="F54" s="8" t="s">
        <v>155</v>
      </c>
      <c r="G54" s="34">
        <v>6</v>
      </c>
      <c r="H54" s="26" t="s">
        <v>14</v>
      </c>
      <c r="I54" s="26">
        <v>9</v>
      </c>
      <c r="J54" s="9">
        <f t="shared" si="0"/>
        <v>36</v>
      </c>
      <c r="K54" s="8" t="s">
        <v>206</v>
      </c>
    </row>
    <row r="55" spans="1:11" ht="15.75" x14ac:dyDescent="0.25">
      <c r="A55" s="8">
        <v>49</v>
      </c>
      <c r="B55" s="8" t="s">
        <v>289</v>
      </c>
      <c r="C55" s="8" t="s">
        <v>320</v>
      </c>
      <c r="D55" s="8" t="s">
        <v>321</v>
      </c>
      <c r="E55" s="8" t="s">
        <v>132</v>
      </c>
      <c r="F55" s="8" t="s">
        <v>31</v>
      </c>
      <c r="G55" s="34">
        <v>6</v>
      </c>
      <c r="H55" s="27" t="s">
        <v>14</v>
      </c>
      <c r="I55" s="26">
        <v>8</v>
      </c>
      <c r="J55" s="9">
        <f t="shared" si="0"/>
        <v>32</v>
      </c>
      <c r="K55" s="8" t="s">
        <v>206</v>
      </c>
    </row>
    <row r="56" spans="1:11" x14ac:dyDescent="0.25">
      <c r="A56" s="8">
        <v>50</v>
      </c>
      <c r="B56" s="8" t="s">
        <v>141</v>
      </c>
      <c r="C56" s="8" t="s">
        <v>322</v>
      </c>
      <c r="D56" s="8" t="s">
        <v>323</v>
      </c>
      <c r="E56" s="8" t="s">
        <v>172</v>
      </c>
      <c r="F56" s="8" t="s">
        <v>324</v>
      </c>
      <c r="G56" s="34">
        <v>6</v>
      </c>
      <c r="H56" s="26" t="s">
        <v>14</v>
      </c>
      <c r="I56" s="26">
        <v>8</v>
      </c>
      <c r="J56" s="9">
        <f t="shared" si="0"/>
        <v>32</v>
      </c>
      <c r="K56" s="8" t="s">
        <v>206</v>
      </c>
    </row>
    <row r="57" spans="1:11" x14ac:dyDescent="0.25">
      <c r="A57" s="8">
        <v>51</v>
      </c>
      <c r="B57" s="8" t="s">
        <v>120</v>
      </c>
      <c r="C57" s="8" t="s">
        <v>325</v>
      </c>
      <c r="D57" s="8" t="s">
        <v>326</v>
      </c>
      <c r="E57" s="8" t="s">
        <v>62</v>
      </c>
      <c r="F57" s="8" t="s">
        <v>327</v>
      </c>
      <c r="G57" s="34">
        <v>6</v>
      </c>
      <c r="H57" s="26" t="s">
        <v>14</v>
      </c>
      <c r="I57" s="26">
        <v>5.3</v>
      </c>
      <c r="J57" s="9">
        <f t="shared" si="0"/>
        <v>21.2</v>
      </c>
      <c r="K57" s="8" t="s">
        <v>206</v>
      </c>
    </row>
  </sheetData>
  <autoFilter ref="A6:K57"/>
  <mergeCells count="5">
    <mergeCell ref="H1:K1"/>
    <mergeCell ref="I3:K3"/>
    <mergeCell ref="A4:I4"/>
    <mergeCell ref="A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F8" sqref="F8"/>
    </sheetView>
  </sheetViews>
  <sheetFormatPr defaultRowHeight="15" x14ac:dyDescent="0.25"/>
  <cols>
    <col min="2" max="2" width="14.140625" customWidth="1"/>
    <col min="3" max="3" width="17.42578125" customWidth="1"/>
    <col min="4" max="4" width="14.5703125" customWidth="1"/>
    <col min="5" max="6" width="16.85546875" customWidth="1"/>
    <col min="7" max="7" width="13.85546875" customWidth="1"/>
    <col min="8" max="8" width="14.28515625" customWidth="1"/>
    <col min="9" max="9" width="16.42578125" customWidth="1"/>
    <col min="11" max="11" width="14.140625" customWidth="1"/>
  </cols>
  <sheetData>
    <row r="1" spans="1:11" x14ac:dyDescent="0.25">
      <c r="A1" s="36"/>
      <c r="B1" s="36"/>
      <c r="C1" s="36"/>
      <c r="D1" s="36"/>
      <c r="E1" s="36"/>
      <c r="F1" s="36"/>
      <c r="G1" s="36"/>
      <c r="H1" s="52"/>
      <c r="I1" s="53"/>
      <c r="J1" s="53"/>
      <c r="K1" s="53"/>
    </row>
    <row r="2" spans="1:11" x14ac:dyDescent="0.25">
      <c r="A2" s="38"/>
      <c r="B2" s="38"/>
      <c r="C2" s="38" t="s">
        <v>328</v>
      </c>
      <c r="D2" s="38"/>
      <c r="E2" s="38"/>
      <c r="F2" s="38"/>
      <c r="G2" s="38"/>
      <c r="H2" s="38" t="s">
        <v>13</v>
      </c>
      <c r="I2" s="38"/>
      <c r="J2" s="37" t="s">
        <v>19</v>
      </c>
      <c r="K2" s="37"/>
    </row>
    <row r="3" spans="1:11" x14ac:dyDescent="0.25">
      <c r="A3" s="38"/>
      <c r="B3" s="38"/>
      <c r="C3" s="38"/>
      <c r="D3" s="38"/>
      <c r="E3" s="38"/>
      <c r="F3" s="38"/>
      <c r="G3" s="38"/>
      <c r="H3" s="38" t="s">
        <v>10</v>
      </c>
      <c r="I3" s="54">
        <v>42643</v>
      </c>
      <c r="J3" s="55"/>
      <c r="K3" s="55"/>
    </row>
    <row r="4" spans="1:11" x14ac:dyDescent="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38"/>
      <c r="K4" s="38"/>
    </row>
    <row r="5" spans="1:11" x14ac:dyDescent="0.25">
      <c r="A5" s="57" t="s">
        <v>0</v>
      </c>
      <c r="B5" s="57"/>
      <c r="C5" s="57"/>
      <c r="D5" s="57"/>
      <c r="E5" s="57">
        <v>46</v>
      </c>
      <c r="F5" s="57"/>
      <c r="G5" s="38"/>
      <c r="H5" s="38"/>
      <c r="I5" s="38"/>
      <c r="J5" s="38"/>
      <c r="K5" s="38"/>
    </row>
    <row r="6" spans="1:11" ht="45" x14ac:dyDescent="0.25">
      <c r="A6" s="10" t="s">
        <v>8</v>
      </c>
      <c r="B6" s="10" t="s">
        <v>3</v>
      </c>
      <c r="C6" s="11" t="s">
        <v>2</v>
      </c>
      <c r="D6" s="11" t="s">
        <v>4</v>
      </c>
      <c r="E6" s="11" t="s">
        <v>5</v>
      </c>
      <c r="F6" s="11" t="s">
        <v>6</v>
      </c>
      <c r="G6" s="11" t="s">
        <v>1</v>
      </c>
      <c r="H6" s="11" t="s">
        <v>7</v>
      </c>
      <c r="I6" s="11" t="s">
        <v>9</v>
      </c>
      <c r="J6" s="12" t="s">
        <v>11</v>
      </c>
      <c r="K6" s="11" t="s">
        <v>12</v>
      </c>
    </row>
    <row r="7" spans="1:11" ht="15.75" x14ac:dyDescent="0.25">
      <c r="A7" s="18">
        <v>1</v>
      </c>
      <c r="B7" s="18" t="s">
        <v>221</v>
      </c>
      <c r="C7" s="18" t="s">
        <v>393</v>
      </c>
      <c r="D7" s="58" t="s">
        <v>394</v>
      </c>
      <c r="E7" s="58" t="s">
        <v>251</v>
      </c>
      <c r="F7" s="58" t="s">
        <v>85</v>
      </c>
      <c r="G7" s="59">
        <v>7</v>
      </c>
      <c r="H7" s="59" t="s">
        <v>14</v>
      </c>
      <c r="I7" s="59">
        <v>40</v>
      </c>
      <c r="J7" s="60">
        <f t="shared" ref="J7:J70" si="0">I7/46*100</f>
        <v>86.956521739130437</v>
      </c>
      <c r="K7" s="61" t="s">
        <v>214</v>
      </c>
    </row>
    <row r="8" spans="1:11" ht="15.75" x14ac:dyDescent="0.25">
      <c r="A8" s="18">
        <v>2</v>
      </c>
      <c r="B8" s="18" t="s">
        <v>23</v>
      </c>
      <c r="C8" s="18" t="s">
        <v>329</v>
      </c>
      <c r="D8" s="17" t="s">
        <v>330</v>
      </c>
      <c r="E8" s="18" t="s">
        <v>95</v>
      </c>
      <c r="F8" s="18" t="s">
        <v>155</v>
      </c>
      <c r="G8" s="27">
        <v>7</v>
      </c>
      <c r="H8" s="25" t="s">
        <v>331</v>
      </c>
      <c r="I8" s="27">
        <v>38</v>
      </c>
      <c r="J8" s="41">
        <f t="shared" si="0"/>
        <v>82.608695652173907</v>
      </c>
      <c r="K8" s="42" t="s">
        <v>214</v>
      </c>
    </row>
    <row r="9" spans="1:11" ht="15.75" x14ac:dyDescent="0.25">
      <c r="A9" s="18">
        <v>3</v>
      </c>
      <c r="B9" s="18" t="s">
        <v>64</v>
      </c>
      <c r="C9" s="18" t="s">
        <v>332</v>
      </c>
      <c r="D9" s="18" t="s">
        <v>333</v>
      </c>
      <c r="E9" s="18" t="s">
        <v>334</v>
      </c>
      <c r="F9" s="18" t="s">
        <v>276</v>
      </c>
      <c r="G9" s="27">
        <v>7</v>
      </c>
      <c r="H9" s="27" t="s">
        <v>14</v>
      </c>
      <c r="I9" s="27">
        <v>38</v>
      </c>
      <c r="J9" s="41">
        <f t="shared" si="0"/>
        <v>82.608695652173907</v>
      </c>
      <c r="K9" s="42" t="s">
        <v>214</v>
      </c>
    </row>
    <row r="10" spans="1:11" ht="15.75" x14ac:dyDescent="0.25">
      <c r="A10" s="18">
        <v>4</v>
      </c>
      <c r="B10" s="18" t="s">
        <v>64</v>
      </c>
      <c r="C10" s="18" t="s">
        <v>335</v>
      </c>
      <c r="D10" s="18" t="s">
        <v>336</v>
      </c>
      <c r="E10" s="18" t="s">
        <v>132</v>
      </c>
      <c r="F10" s="18" t="s">
        <v>41</v>
      </c>
      <c r="G10" s="27">
        <v>7</v>
      </c>
      <c r="H10" s="27" t="s">
        <v>14</v>
      </c>
      <c r="I10" s="27">
        <v>38</v>
      </c>
      <c r="J10" s="41">
        <f t="shared" si="0"/>
        <v>82.608695652173907</v>
      </c>
      <c r="K10" s="42" t="s">
        <v>214</v>
      </c>
    </row>
    <row r="11" spans="1:11" ht="15.75" x14ac:dyDescent="0.25">
      <c r="A11" s="18">
        <v>5</v>
      </c>
      <c r="B11" s="18" t="s">
        <v>216</v>
      </c>
      <c r="C11" s="18" t="s">
        <v>337</v>
      </c>
      <c r="D11" s="18" t="s">
        <v>338</v>
      </c>
      <c r="E11" s="18" t="s">
        <v>95</v>
      </c>
      <c r="F11" s="18" t="s">
        <v>90</v>
      </c>
      <c r="G11" s="27">
        <v>7</v>
      </c>
      <c r="H11" s="27" t="s">
        <v>14</v>
      </c>
      <c r="I11" s="27">
        <v>38</v>
      </c>
      <c r="J11" s="41">
        <f t="shared" si="0"/>
        <v>82.608695652173907</v>
      </c>
      <c r="K11" s="42" t="s">
        <v>214</v>
      </c>
    </row>
    <row r="12" spans="1:11" ht="15.75" x14ac:dyDescent="0.25">
      <c r="A12" s="18">
        <v>6</v>
      </c>
      <c r="B12" s="18" t="s">
        <v>216</v>
      </c>
      <c r="C12" s="18" t="s">
        <v>339</v>
      </c>
      <c r="D12" s="18" t="s">
        <v>340</v>
      </c>
      <c r="E12" s="18" t="s">
        <v>226</v>
      </c>
      <c r="F12" s="18" t="s">
        <v>41</v>
      </c>
      <c r="G12" s="27">
        <v>7</v>
      </c>
      <c r="H12" s="27" t="s">
        <v>14</v>
      </c>
      <c r="I12" s="27">
        <v>37</v>
      </c>
      <c r="J12" s="41">
        <f t="shared" si="0"/>
        <v>80.434782608695656</v>
      </c>
      <c r="K12" s="18" t="s">
        <v>205</v>
      </c>
    </row>
    <row r="13" spans="1:11" ht="15.75" x14ac:dyDescent="0.25">
      <c r="A13" s="18">
        <v>7</v>
      </c>
      <c r="B13" s="18" t="s">
        <v>64</v>
      </c>
      <c r="C13" s="18" t="s">
        <v>341</v>
      </c>
      <c r="D13" s="18" t="s">
        <v>342</v>
      </c>
      <c r="E13" s="18" t="s">
        <v>98</v>
      </c>
      <c r="F13" s="18" t="s">
        <v>27</v>
      </c>
      <c r="G13" s="27">
        <v>7</v>
      </c>
      <c r="H13" s="27" t="s">
        <v>14</v>
      </c>
      <c r="I13" s="27">
        <v>36</v>
      </c>
      <c r="J13" s="41">
        <f t="shared" si="0"/>
        <v>78.260869565217391</v>
      </c>
      <c r="K13" s="18" t="s">
        <v>205</v>
      </c>
    </row>
    <row r="14" spans="1:11" ht="15.75" x14ac:dyDescent="0.25">
      <c r="A14" s="18">
        <v>8</v>
      </c>
      <c r="B14" s="18" t="s">
        <v>216</v>
      </c>
      <c r="C14" s="18" t="s">
        <v>343</v>
      </c>
      <c r="D14" s="18" t="s">
        <v>344</v>
      </c>
      <c r="E14" s="18" t="s">
        <v>172</v>
      </c>
      <c r="F14" s="18" t="s">
        <v>90</v>
      </c>
      <c r="G14" s="27">
        <v>7</v>
      </c>
      <c r="H14" s="27" t="s">
        <v>14</v>
      </c>
      <c r="I14" s="27">
        <v>36</v>
      </c>
      <c r="J14" s="41">
        <f t="shared" si="0"/>
        <v>78.260869565217391</v>
      </c>
      <c r="K14" s="18" t="s">
        <v>205</v>
      </c>
    </row>
    <row r="15" spans="1:11" ht="15.75" x14ac:dyDescent="0.25">
      <c r="A15" s="18">
        <v>9</v>
      </c>
      <c r="B15" s="18" t="s">
        <v>23</v>
      </c>
      <c r="C15" s="18" t="s">
        <v>345</v>
      </c>
      <c r="D15" s="17" t="s">
        <v>346</v>
      </c>
      <c r="E15" s="18" t="s">
        <v>132</v>
      </c>
      <c r="F15" s="18" t="s">
        <v>85</v>
      </c>
      <c r="G15" s="27">
        <v>7</v>
      </c>
      <c r="H15" s="25" t="s">
        <v>331</v>
      </c>
      <c r="I15" s="27">
        <v>35</v>
      </c>
      <c r="J15" s="41">
        <f t="shared" si="0"/>
        <v>76.08695652173914</v>
      </c>
      <c r="K15" s="18" t="s">
        <v>205</v>
      </c>
    </row>
    <row r="16" spans="1:11" ht="15.75" x14ac:dyDescent="0.25">
      <c r="A16" s="18">
        <v>10</v>
      </c>
      <c r="B16" s="18" t="s">
        <v>38</v>
      </c>
      <c r="C16" s="18" t="s">
        <v>347</v>
      </c>
      <c r="D16" s="18" t="s">
        <v>348</v>
      </c>
      <c r="E16" s="18" t="s">
        <v>349</v>
      </c>
      <c r="F16" s="18" t="s">
        <v>27</v>
      </c>
      <c r="G16" s="27">
        <v>7</v>
      </c>
      <c r="H16" s="27" t="s">
        <v>14</v>
      </c>
      <c r="I16" s="27">
        <v>35</v>
      </c>
      <c r="J16" s="41">
        <f t="shared" si="0"/>
        <v>76.08695652173914</v>
      </c>
      <c r="K16" s="18" t="s">
        <v>205</v>
      </c>
    </row>
    <row r="17" spans="1:11" ht="15.75" x14ac:dyDescent="0.25">
      <c r="A17" s="18">
        <v>11</v>
      </c>
      <c r="B17" s="18" t="s">
        <v>64</v>
      </c>
      <c r="C17" s="18" t="s">
        <v>350</v>
      </c>
      <c r="D17" s="18" t="s">
        <v>143</v>
      </c>
      <c r="E17" s="18" t="s">
        <v>16</v>
      </c>
      <c r="F17" s="18" t="s">
        <v>90</v>
      </c>
      <c r="G17" s="27">
        <v>7</v>
      </c>
      <c r="H17" s="27" t="s">
        <v>14</v>
      </c>
      <c r="I17" s="27">
        <v>35</v>
      </c>
      <c r="J17" s="41">
        <f t="shared" si="0"/>
        <v>76.08695652173914</v>
      </c>
      <c r="K17" s="18" t="s">
        <v>205</v>
      </c>
    </row>
    <row r="18" spans="1:11" ht="15.75" x14ac:dyDescent="0.25">
      <c r="A18" s="18">
        <v>12</v>
      </c>
      <c r="B18" s="18" t="s">
        <v>64</v>
      </c>
      <c r="C18" s="18" t="s">
        <v>351</v>
      </c>
      <c r="D18" s="18" t="s">
        <v>352</v>
      </c>
      <c r="E18" s="18" t="s">
        <v>271</v>
      </c>
      <c r="F18" s="18" t="s">
        <v>353</v>
      </c>
      <c r="G18" s="27">
        <v>7</v>
      </c>
      <c r="H18" s="27" t="s">
        <v>14</v>
      </c>
      <c r="I18" s="27">
        <v>35</v>
      </c>
      <c r="J18" s="41">
        <f t="shared" si="0"/>
        <v>76.08695652173914</v>
      </c>
      <c r="K18" s="18" t="s">
        <v>205</v>
      </c>
    </row>
    <row r="19" spans="1:11" ht="15.75" x14ac:dyDescent="0.25">
      <c r="A19" s="18">
        <v>13</v>
      </c>
      <c r="B19" s="18" t="s">
        <v>38</v>
      </c>
      <c r="C19" s="18" t="s">
        <v>354</v>
      </c>
      <c r="D19" s="18" t="s">
        <v>355</v>
      </c>
      <c r="E19" s="18" t="s">
        <v>132</v>
      </c>
      <c r="F19" s="18" t="s">
        <v>73</v>
      </c>
      <c r="G19" s="27">
        <v>7</v>
      </c>
      <c r="H19" s="27" t="s">
        <v>14</v>
      </c>
      <c r="I19" s="27">
        <v>34</v>
      </c>
      <c r="J19" s="41">
        <f t="shared" si="0"/>
        <v>73.91304347826086</v>
      </c>
      <c r="K19" s="18" t="s">
        <v>205</v>
      </c>
    </row>
    <row r="20" spans="1:11" ht="15.75" x14ac:dyDescent="0.25">
      <c r="A20" s="18">
        <v>14</v>
      </c>
      <c r="B20" s="18" t="s">
        <v>38</v>
      </c>
      <c r="C20" s="18" t="s">
        <v>356</v>
      </c>
      <c r="D20" s="18" t="s">
        <v>357</v>
      </c>
      <c r="E20" s="18" t="s">
        <v>148</v>
      </c>
      <c r="F20" s="18" t="s">
        <v>307</v>
      </c>
      <c r="G20" s="27">
        <v>7</v>
      </c>
      <c r="H20" s="27" t="s">
        <v>14</v>
      </c>
      <c r="I20" s="27">
        <v>33</v>
      </c>
      <c r="J20" s="41">
        <f t="shared" si="0"/>
        <v>71.739130434782609</v>
      </c>
      <c r="K20" s="18" t="s">
        <v>205</v>
      </c>
    </row>
    <row r="21" spans="1:11" ht="15.75" x14ac:dyDescent="0.25">
      <c r="A21" s="18">
        <v>15</v>
      </c>
      <c r="B21" s="18" t="s">
        <v>64</v>
      </c>
      <c r="C21" s="18" t="s">
        <v>358</v>
      </c>
      <c r="D21" s="18" t="s">
        <v>359</v>
      </c>
      <c r="E21" s="18" t="s">
        <v>59</v>
      </c>
      <c r="F21" s="18" t="s">
        <v>53</v>
      </c>
      <c r="G21" s="27">
        <v>7</v>
      </c>
      <c r="H21" s="27" t="s">
        <v>14</v>
      </c>
      <c r="I21" s="27">
        <v>33</v>
      </c>
      <c r="J21" s="41">
        <f t="shared" si="0"/>
        <v>71.739130434782609</v>
      </c>
      <c r="K21" s="18" t="s">
        <v>205</v>
      </c>
    </row>
    <row r="22" spans="1:11" ht="15.75" x14ac:dyDescent="0.25">
      <c r="A22" s="18">
        <v>16</v>
      </c>
      <c r="B22" s="18" t="s">
        <v>64</v>
      </c>
      <c r="C22" s="18" t="s">
        <v>360</v>
      </c>
      <c r="D22" s="18" t="s">
        <v>79</v>
      </c>
      <c r="E22" s="18" t="s">
        <v>48</v>
      </c>
      <c r="F22" s="18" t="s">
        <v>85</v>
      </c>
      <c r="G22" s="27">
        <v>7</v>
      </c>
      <c r="H22" s="27" t="s">
        <v>14</v>
      </c>
      <c r="I22" s="27">
        <v>32</v>
      </c>
      <c r="J22" s="41">
        <f t="shared" si="0"/>
        <v>69.565217391304344</v>
      </c>
      <c r="K22" s="18" t="s">
        <v>205</v>
      </c>
    </row>
    <row r="23" spans="1:11" ht="15.75" x14ac:dyDescent="0.25">
      <c r="A23" s="18">
        <v>17</v>
      </c>
      <c r="B23" s="18" t="s">
        <v>216</v>
      </c>
      <c r="C23" s="18" t="s">
        <v>361</v>
      </c>
      <c r="D23" s="18" t="s">
        <v>362</v>
      </c>
      <c r="E23" s="18" t="s">
        <v>62</v>
      </c>
      <c r="F23" s="18" t="s">
        <v>69</v>
      </c>
      <c r="G23" s="27">
        <v>7</v>
      </c>
      <c r="H23" s="27" t="s">
        <v>14</v>
      </c>
      <c r="I23" s="27">
        <v>32</v>
      </c>
      <c r="J23" s="41">
        <f t="shared" si="0"/>
        <v>69.565217391304344</v>
      </c>
      <c r="K23" s="18" t="s">
        <v>205</v>
      </c>
    </row>
    <row r="24" spans="1:11" ht="15.75" x14ac:dyDescent="0.25">
      <c r="A24" s="18">
        <v>18</v>
      </c>
      <c r="B24" s="18" t="s">
        <v>64</v>
      </c>
      <c r="C24" s="18" t="s">
        <v>363</v>
      </c>
      <c r="D24" s="18" t="s">
        <v>364</v>
      </c>
      <c r="E24" s="18" t="s">
        <v>59</v>
      </c>
      <c r="F24" s="18" t="s">
        <v>240</v>
      </c>
      <c r="G24" s="27">
        <v>7</v>
      </c>
      <c r="H24" s="27" t="s">
        <v>14</v>
      </c>
      <c r="I24" s="27">
        <v>31</v>
      </c>
      <c r="J24" s="41">
        <f t="shared" si="0"/>
        <v>67.391304347826093</v>
      </c>
      <c r="K24" s="18" t="s">
        <v>205</v>
      </c>
    </row>
    <row r="25" spans="1:11" ht="15.75" x14ac:dyDescent="0.25">
      <c r="A25" s="18">
        <v>19</v>
      </c>
      <c r="B25" s="18" t="s">
        <v>100</v>
      </c>
      <c r="C25" s="18" t="s">
        <v>365</v>
      </c>
      <c r="D25" s="18" t="s">
        <v>366</v>
      </c>
      <c r="E25" s="18" t="s">
        <v>226</v>
      </c>
      <c r="F25" s="18" t="s">
        <v>27</v>
      </c>
      <c r="G25" s="27">
        <v>7</v>
      </c>
      <c r="H25" s="27" t="s">
        <v>14</v>
      </c>
      <c r="I25" s="27">
        <v>28</v>
      </c>
      <c r="J25" s="41">
        <f t="shared" si="0"/>
        <v>60.869565217391312</v>
      </c>
      <c r="K25" s="18" t="s">
        <v>205</v>
      </c>
    </row>
    <row r="26" spans="1:11" ht="15.75" x14ac:dyDescent="0.25">
      <c r="A26" s="18">
        <v>20</v>
      </c>
      <c r="B26" s="18" t="s">
        <v>100</v>
      </c>
      <c r="C26" s="18" t="s">
        <v>367</v>
      </c>
      <c r="D26" s="18" t="s">
        <v>368</v>
      </c>
      <c r="E26" s="18" t="s">
        <v>30</v>
      </c>
      <c r="F26" s="18" t="s">
        <v>41</v>
      </c>
      <c r="G26" s="27">
        <v>7</v>
      </c>
      <c r="H26" s="27" t="s">
        <v>14</v>
      </c>
      <c r="I26" s="27">
        <v>27</v>
      </c>
      <c r="J26" s="41">
        <f t="shared" si="0"/>
        <v>58.695652173913047</v>
      </c>
      <c r="K26" s="18" t="s">
        <v>205</v>
      </c>
    </row>
    <row r="27" spans="1:11" ht="15.75" x14ac:dyDescent="0.25">
      <c r="A27" s="18">
        <v>21</v>
      </c>
      <c r="B27" s="18" t="s">
        <v>193</v>
      </c>
      <c r="C27" s="18" t="s">
        <v>369</v>
      </c>
      <c r="D27" s="18" t="s">
        <v>370</v>
      </c>
      <c r="E27" s="18" t="s">
        <v>172</v>
      </c>
      <c r="F27" s="18" t="s">
        <v>31</v>
      </c>
      <c r="G27" s="27">
        <v>7</v>
      </c>
      <c r="H27" s="27" t="s">
        <v>14</v>
      </c>
      <c r="I27" s="27">
        <v>26</v>
      </c>
      <c r="J27" s="41">
        <f t="shared" si="0"/>
        <v>56.521739130434781</v>
      </c>
      <c r="K27" s="18" t="s">
        <v>205</v>
      </c>
    </row>
    <row r="28" spans="1:11" ht="15.75" x14ac:dyDescent="0.25">
      <c r="A28" s="18">
        <v>22</v>
      </c>
      <c r="B28" s="18" t="s">
        <v>193</v>
      </c>
      <c r="C28" s="18" t="s">
        <v>371</v>
      </c>
      <c r="D28" s="18" t="s">
        <v>372</v>
      </c>
      <c r="E28" s="18" t="s">
        <v>44</v>
      </c>
      <c r="F28" s="18" t="s">
        <v>27</v>
      </c>
      <c r="G28" s="27">
        <v>7</v>
      </c>
      <c r="H28" s="27" t="s">
        <v>14</v>
      </c>
      <c r="I28" s="27">
        <v>25</v>
      </c>
      <c r="J28" s="41">
        <f t="shared" si="0"/>
        <v>54.347826086956516</v>
      </c>
      <c r="K28" s="18" t="s">
        <v>205</v>
      </c>
    </row>
    <row r="29" spans="1:11" ht="15.75" x14ac:dyDescent="0.25">
      <c r="A29" s="18">
        <v>23</v>
      </c>
      <c r="B29" s="18" t="s">
        <v>193</v>
      </c>
      <c r="C29" s="18" t="s">
        <v>373</v>
      </c>
      <c r="D29" s="18" t="s">
        <v>374</v>
      </c>
      <c r="E29" s="18" t="s">
        <v>375</v>
      </c>
      <c r="F29" s="18" t="s">
        <v>178</v>
      </c>
      <c r="G29" s="27">
        <v>7</v>
      </c>
      <c r="H29" s="27" t="s">
        <v>14</v>
      </c>
      <c r="I29" s="27">
        <v>23</v>
      </c>
      <c r="J29" s="41">
        <f t="shared" si="0"/>
        <v>50</v>
      </c>
      <c r="K29" s="18" t="s">
        <v>205</v>
      </c>
    </row>
    <row r="30" spans="1:11" ht="15.75" x14ac:dyDescent="0.25">
      <c r="A30" s="18">
        <v>24</v>
      </c>
      <c r="B30" s="18" t="s">
        <v>193</v>
      </c>
      <c r="C30" s="18" t="s">
        <v>376</v>
      </c>
      <c r="D30" s="18" t="s">
        <v>377</v>
      </c>
      <c r="E30" s="18" t="s">
        <v>16</v>
      </c>
      <c r="F30" s="18" t="s">
        <v>85</v>
      </c>
      <c r="G30" s="27">
        <v>7</v>
      </c>
      <c r="H30" s="27" t="s">
        <v>14</v>
      </c>
      <c r="I30" s="27">
        <v>21</v>
      </c>
      <c r="J30" s="41">
        <f t="shared" si="0"/>
        <v>45.652173913043477</v>
      </c>
      <c r="K30" s="18" t="s">
        <v>206</v>
      </c>
    </row>
    <row r="31" spans="1:11" ht="15.75" x14ac:dyDescent="0.25">
      <c r="A31" s="18">
        <v>25</v>
      </c>
      <c r="B31" s="18" t="s">
        <v>193</v>
      </c>
      <c r="C31" s="18" t="s">
        <v>378</v>
      </c>
      <c r="D31" s="18" t="s">
        <v>379</v>
      </c>
      <c r="E31" s="18" t="s">
        <v>380</v>
      </c>
      <c r="F31" s="18" t="s">
        <v>268</v>
      </c>
      <c r="G31" s="27">
        <v>7</v>
      </c>
      <c r="H31" s="27" t="s">
        <v>14</v>
      </c>
      <c r="I31" s="27">
        <v>21</v>
      </c>
      <c r="J31" s="41">
        <f t="shared" si="0"/>
        <v>45.652173913043477</v>
      </c>
      <c r="K31" s="18" t="s">
        <v>206</v>
      </c>
    </row>
    <row r="32" spans="1:11" ht="15.75" x14ac:dyDescent="0.25">
      <c r="A32" s="18">
        <v>26</v>
      </c>
      <c r="B32" s="18" t="s">
        <v>64</v>
      </c>
      <c r="C32" s="18" t="s">
        <v>381</v>
      </c>
      <c r="D32" s="18" t="s">
        <v>382</v>
      </c>
      <c r="E32" s="18" t="s">
        <v>34</v>
      </c>
      <c r="F32" s="18" t="s">
        <v>69</v>
      </c>
      <c r="G32" s="27">
        <v>7</v>
      </c>
      <c r="H32" s="27" t="s">
        <v>14</v>
      </c>
      <c r="I32" s="27">
        <v>20</v>
      </c>
      <c r="J32" s="41">
        <f t="shared" si="0"/>
        <v>43.478260869565219</v>
      </c>
      <c r="K32" s="18" t="s">
        <v>206</v>
      </c>
    </row>
    <row r="33" spans="1:11" ht="15.75" x14ac:dyDescent="0.25">
      <c r="A33" s="18">
        <v>27</v>
      </c>
      <c r="B33" s="18" t="s">
        <v>207</v>
      </c>
      <c r="C33" s="18" t="s">
        <v>383</v>
      </c>
      <c r="D33" s="18" t="s">
        <v>384</v>
      </c>
      <c r="E33" s="18" t="s">
        <v>226</v>
      </c>
      <c r="F33" s="18" t="s">
        <v>178</v>
      </c>
      <c r="G33" s="27">
        <v>7</v>
      </c>
      <c r="H33" s="27" t="s">
        <v>14</v>
      </c>
      <c r="I33" s="27">
        <v>19</v>
      </c>
      <c r="J33" s="41">
        <f t="shared" si="0"/>
        <v>41.304347826086953</v>
      </c>
      <c r="K33" s="18" t="s">
        <v>206</v>
      </c>
    </row>
    <row r="34" spans="1:11" ht="15.75" x14ac:dyDescent="0.25">
      <c r="A34" s="18">
        <v>28</v>
      </c>
      <c r="B34" s="18" t="s">
        <v>100</v>
      </c>
      <c r="C34" s="18" t="s">
        <v>385</v>
      </c>
      <c r="D34" s="18" t="s">
        <v>386</v>
      </c>
      <c r="E34" s="18" t="s">
        <v>34</v>
      </c>
      <c r="F34" s="18" t="s">
        <v>69</v>
      </c>
      <c r="G34" s="27">
        <v>7</v>
      </c>
      <c r="H34" s="27" t="s">
        <v>14</v>
      </c>
      <c r="I34" s="27">
        <v>18</v>
      </c>
      <c r="J34" s="41">
        <f t="shared" si="0"/>
        <v>39.130434782608695</v>
      </c>
      <c r="K34" s="18" t="s">
        <v>206</v>
      </c>
    </row>
    <row r="35" spans="1:11" ht="15.75" x14ac:dyDescent="0.25">
      <c r="A35" s="18">
        <v>29</v>
      </c>
      <c r="B35" s="18" t="s">
        <v>38</v>
      </c>
      <c r="C35" s="18" t="s">
        <v>387</v>
      </c>
      <c r="D35" s="17" t="s">
        <v>388</v>
      </c>
      <c r="E35" s="18" t="s">
        <v>172</v>
      </c>
      <c r="F35" s="18" t="s">
        <v>140</v>
      </c>
      <c r="G35" s="24">
        <v>7</v>
      </c>
      <c r="H35" s="25" t="s">
        <v>14</v>
      </c>
      <c r="I35" s="27">
        <v>17</v>
      </c>
      <c r="J35" s="41">
        <f t="shared" si="0"/>
        <v>36.95652173913043</v>
      </c>
      <c r="K35" s="18" t="s">
        <v>206</v>
      </c>
    </row>
    <row r="36" spans="1:11" ht="15.75" x14ac:dyDescent="0.25">
      <c r="A36" s="18">
        <v>30</v>
      </c>
      <c r="B36" s="18" t="s">
        <v>38</v>
      </c>
      <c r="C36" s="18" t="s">
        <v>389</v>
      </c>
      <c r="D36" s="18" t="s">
        <v>390</v>
      </c>
      <c r="E36" s="18" t="s">
        <v>226</v>
      </c>
      <c r="F36" s="18" t="s">
        <v>41</v>
      </c>
      <c r="G36" s="27">
        <v>7</v>
      </c>
      <c r="H36" s="27" t="s">
        <v>14</v>
      </c>
      <c r="I36" s="27">
        <v>17</v>
      </c>
      <c r="J36" s="41">
        <f t="shared" si="0"/>
        <v>36.95652173913043</v>
      </c>
      <c r="K36" s="18" t="s">
        <v>206</v>
      </c>
    </row>
    <row r="37" spans="1:11" ht="15.75" x14ac:dyDescent="0.25">
      <c r="A37" s="18">
        <v>31</v>
      </c>
      <c r="B37" s="18" t="s">
        <v>64</v>
      </c>
      <c r="C37" s="18" t="s">
        <v>391</v>
      </c>
      <c r="D37" s="18" t="s">
        <v>392</v>
      </c>
      <c r="E37" s="18" t="s">
        <v>30</v>
      </c>
      <c r="F37" s="18" t="s">
        <v>53</v>
      </c>
      <c r="G37" s="27">
        <v>7</v>
      </c>
      <c r="H37" s="27" t="s">
        <v>14</v>
      </c>
      <c r="I37" s="27">
        <v>16</v>
      </c>
      <c r="J37" s="41">
        <f t="shared" si="0"/>
        <v>34.782608695652172</v>
      </c>
      <c r="K37" s="18" t="s">
        <v>206</v>
      </c>
    </row>
    <row r="38" spans="1:11" ht="15.75" x14ac:dyDescent="0.25">
      <c r="A38" s="18">
        <v>32</v>
      </c>
      <c r="B38" s="18" t="s">
        <v>193</v>
      </c>
      <c r="C38" s="18" t="s">
        <v>395</v>
      </c>
      <c r="D38" s="18" t="s">
        <v>180</v>
      </c>
      <c r="E38" s="18" t="s">
        <v>172</v>
      </c>
      <c r="F38" s="18" t="s">
        <v>145</v>
      </c>
      <c r="G38" s="27">
        <v>7</v>
      </c>
      <c r="H38" s="27" t="s">
        <v>14</v>
      </c>
      <c r="I38" s="27">
        <v>16</v>
      </c>
      <c r="J38" s="41">
        <f t="shared" si="0"/>
        <v>34.782608695652172</v>
      </c>
      <c r="K38" s="18" t="s">
        <v>206</v>
      </c>
    </row>
    <row r="39" spans="1:11" ht="15.75" x14ac:dyDescent="0.25">
      <c r="A39" s="18">
        <v>33</v>
      </c>
      <c r="B39" s="18" t="s">
        <v>193</v>
      </c>
      <c r="C39" s="18" t="s">
        <v>396</v>
      </c>
      <c r="D39" s="18" t="s">
        <v>397</v>
      </c>
      <c r="E39" s="18" t="s">
        <v>95</v>
      </c>
      <c r="F39" s="18" t="s">
        <v>398</v>
      </c>
      <c r="G39" s="27">
        <v>7</v>
      </c>
      <c r="H39" s="27" t="s">
        <v>14</v>
      </c>
      <c r="I39" s="27">
        <v>16</v>
      </c>
      <c r="J39" s="41">
        <f t="shared" si="0"/>
        <v>34.782608695652172</v>
      </c>
      <c r="K39" s="18" t="s">
        <v>206</v>
      </c>
    </row>
    <row r="40" spans="1:11" ht="15.75" x14ac:dyDescent="0.25">
      <c r="A40" s="18">
        <v>34</v>
      </c>
      <c r="B40" s="18" t="s">
        <v>100</v>
      </c>
      <c r="C40" s="18" t="s">
        <v>399</v>
      </c>
      <c r="D40" s="18" t="s">
        <v>400</v>
      </c>
      <c r="E40" s="18" t="s">
        <v>401</v>
      </c>
      <c r="F40" s="18" t="s">
        <v>53</v>
      </c>
      <c r="G40" s="27">
        <v>7</v>
      </c>
      <c r="H40" s="27" t="s">
        <v>14</v>
      </c>
      <c r="I40" s="27">
        <v>14</v>
      </c>
      <c r="J40" s="41">
        <f t="shared" si="0"/>
        <v>30.434782608695656</v>
      </c>
      <c r="K40" s="18" t="s">
        <v>206</v>
      </c>
    </row>
    <row r="41" spans="1:11" ht="15.75" x14ac:dyDescent="0.25">
      <c r="A41" s="18">
        <v>35</v>
      </c>
      <c r="B41" s="18" t="s">
        <v>21</v>
      </c>
      <c r="C41" s="18" t="s">
        <v>402</v>
      </c>
      <c r="D41" s="20" t="s">
        <v>403</v>
      </c>
      <c r="E41" s="20" t="s">
        <v>16</v>
      </c>
      <c r="F41" s="20" t="s">
        <v>151</v>
      </c>
      <c r="G41" s="27">
        <v>7</v>
      </c>
      <c r="H41" s="27" t="s">
        <v>14</v>
      </c>
      <c r="I41" s="27">
        <v>13</v>
      </c>
      <c r="J41" s="41">
        <f t="shared" si="0"/>
        <v>28.260869565217391</v>
      </c>
      <c r="K41" s="18" t="s">
        <v>206</v>
      </c>
    </row>
    <row r="42" spans="1:11" ht="15.75" x14ac:dyDescent="0.25">
      <c r="A42" s="18">
        <v>36</v>
      </c>
      <c r="B42" s="18" t="s">
        <v>38</v>
      </c>
      <c r="C42" s="18" t="s">
        <v>404</v>
      </c>
      <c r="D42" s="18" t="s">
        <v>405</v>
      </c>
      <c r="E42" s="18" t="s">
        <v>172</v>
      </c>
      <c r="F42" s="18" t="s">
        <v>27</v>
      </c>
      <c r="G42" s="27">
        <v>7</v>
      </c>
      <c r="H42" s="27" t="s">
        <v>14</v>
      </c>
      <c r="I42" s="27">
        <v>13</v>
      </c>
      <c r="J42" s="41">
        <f t="shared" si="0"/>
        <v>28.260869565217391</v>
      </c>
      <c r="K42" s="18" t="s">
        <v>206</v>
      </c>
    </row>
    <row r="43" spans="1:11" ht="15.75" x14ac:dyDescent="0.25">
      <c r="A43" s="18">
        <v>37</v>
      </c>
      <c r="B43" s="18" t="s">
        <v>21</v>
      </c>
      <c r="C43" s="18" t="s">
        <v>402</v>
      </c>
      <c r="D43" s="18" t="s">
        <v>403</v>
      </c>
      <c r="E43" s="18" t="s">
        <v>16</v>
      </c>
      <c r="F43" s="18" t="s">
        <v>151</v>
      </c>
      <c r="G43" s="27">
        <v>7</v>
      </c>
      <c r="H43" s="27" t="s">
        <v>14</v>
      </c>
      <c r="I43" s="27">
        <v>13</v>
      </c>
      <c r="J43" s="41">
        <f t="shared" si="0"/>
        <v>28.260869565217391</v>
      </c>
      <c r="K43" s="18" t="s">
        <v>206</v>
      </c>
    </row>
    <row r="44" spans="1:11" ht="15.75" x14ac:dyDescent="0.25">
      <c r="A44" s="18">
        <v>38</v>
      </c>
      <c r="B44" s="18" t="s">
        <v>207</v>
      </c>
      <c r="C44" s="18" t="s">
        <v>406</v>
      </c>
      <c r="D44" s="18" t="s">
        <v>407</v>
      </c>
      <c r="E44" s="18" t="s">
        <v>34</v>
      </c>
      <c r="F44" s="18" t="s">
        <v>105</v>
      </c>
      <c r="G44" s="27">
        <v>7</v>
      </c>
      <c r="H44" s="27" t="s">
        <v>14</v>
      </c>
      <c r="I44" s="27">
        <v>12</v>
      </c>
      <c r="J44" s="41">
        <f t="shared" si="0"/>
        <v>26.086956521739129</v>
      </c>
      <c r="K44" s="18" t="s">
        <v>206</v>
      </c>
    </row>
    <row r="45" spans="1:11" ht="15.75" x14ac:dyDescent="0.25">
      <c r="A45" s="18">
        <v>39</v>
      </c>
      <c r="B45" s="18" t="s">
        <v>21</v>
      </c>
      <c r="C45" s="18" t="s">
        <v>408</v>
      </c>
      <c r="D45" s="19" t="s">
        <v>409</v>
      </c>
      <c r="E45" s="19" t="s">
        <v>16</v>
      </c>
      <c r="F45" s="19" t="s">
        <v>276</v>
      </c>
      <c r="G45" s="27">
        <v>7</v>
      </c>
      <c r="H45" s="28" t="s">
        <v>14</v>
      </c>
      <c r="I45" s="27">
        <v>11</v>
      </c>
      <c r="J45" s="41">
        <f t="shared" si="0"/>
        <v>23.913043478260871</v>
      </c>
      <c r="K45" s="18" t="s">
        <v>206</v>
      </c>
    </row>
    <row r="46" spans="1:11" ht="15.75" x14ac:dyDescent="0.25">
      <c r="A46" s="18">
        <v>40</v>
      </c>
      <c r="B46" s="18" t="s">
        <v>21</v>
      </c>
      <c r="C46" s="18" t="s">
        <v>410</v>
      </c>
      <c r="D46" s="20" t="s">
        <v>411</v>
      </c>
      <c r="E46" s="20" t="s">
        <v>162</v>
      </c>
      <c r="F46" s="20" t="s">
        <v>27</v>
      </c>
      <c r="G46" s="27">
        <v>7</v>
      </c>
      <c r="H46" s="28" t="s">
        <v>14</v>
      </c>
      <c r="I46" s="27">
        <v>11</v>
      </c>
      <c r="J46" s="41">
        <f t="shared" si="0"/>
        <v>23.913043478260871</v>
      </c>
      <c r="K46" s="18" t="s">
        <v>206</v>
      </c>
    </row>
    <row r="47" spans="1:11" ht="15.75" x14ac:dyDescent="0.25">
      <c r="A47" s="18">
        <v>41</v>
      </c>
      <c r="B47" s="18" t="s">
        <v>21</v>
      </c>
      <c r="C47" s="18" t="s">
        <v>412</v>
      </c>
      <c r="D47" s="20" t="s">
        <v>138</v>
      </c>
      <c r="E47" s="20" t="s">
        <v>413</v>
      </c>
      <c r="F47" s="20" t="s">
        <v>268</v>
      </c>
      <c r="G47" s="27">
        <v>7</v>
      </c>
      <c r="H47" s="27" t="s">
        <v>14</v>
      </c>
      <c r="I47" s="27">
        <v>11</v>
      </c>
      <c r="J47" s="41">
        <f t="shared" si="0"/>
        <v>23.913043478260871</v>
      </c>
      <c r="K47" s="18" t="s">
        <v>206</v>
      </c>
    </row>
    <row r="48" spans="1:11" ht="15.75" x14ac:dyDescent="0.25">
      <c r="A48" s="18">
        <v>42</v>
      </c>
      <c r="B48" s="18" t="s">
        <v>21</v>
      </c>
      <c r="C48" s="18" t="s">
        <v>414</v>
      </c>
      <c r="D48" s="19" t="s">
        <v>415</v>
      </c>
      <c r="E48" s="19" t="s">
        <v>416</v>
      </c>
      <c r="F48" s="19" t="s">
        <v>41</v>
      </c>
      <c r="G48" s="27">
        <v>7</v>
      </c>
      <c r="H48" s="27" t="s">
        <v>14</v>
      </c>
      <c r="I48" s="27">
        <v>11</v>
      </c>
      <c r="J48" s="41">
        <f t="shared" si="0"/>
        <v>23.913043478260871</v>
      </c>
      <c r="K48" s="18" t="s">
        <v>206</v>
      </c>
    </row>
    <row r="49" spans="1:11" ht="15.75" x14ac:dyDescent="0.25">
      <c r="A49" s="18">
        <v>43</v>
      </c>
      <c r="B49" s="18" t="s">
        <v>38</v>
      </c>
      <c r="C49" s="18" t="s">
        <v>417</v>
      </c>
      <c r="D49" s="18" t="s">
        <v>418</v>
      </c>
      <c r="E49" s="18" t="s">
        <v>62</v>
      </c>
      <c r="F49" s="18" t="s">
        <v>145</v>
      </c>
      <c r="G49" s="27">
        <v>7</v>
      </c>
      <c r="H49" s="27" t="s">
        <v>14</v>
      </c>
      <c r="I49" s="27">
        <v>11</v>
      </c>
      <c r="J49" s="41">
        <f t="shared" si="0"/>
        <v>23.913043478260871</v>
      </c>
      <c r="K49" s="18" t="s">
        <v>206</v>
      </c>
    </row>
    <row r="50" spans="1:11" ht="15.75" x14ac:dyDescent="0.25">
      <c r="A50" s="18">
        <v>44</v>
      </c>
      <c r="B50" s="18" t="s">
        <v>21</v>
      </c>
      <c r="C50" s="18" t="s">
        <v>408</v>
      </c>
      <c r="D50" s="18" t="s">
        <v>409</v>
      </c>
      <c r="E50" s="18" t="s">
        <v>16</v>
      </c>
      <c r="F50" s="18" t="s">
        <v>276</v>
      </c>
      <c r="G50" s="27">
        <v>7</v>
      </c>
      <c r="H50" s="27" t="s">
        <v>14</v>
      </c>
      <c r="I50" s="27">
        <v>11</v>
      </c>
      <c r="J50" s="41">
        <f t="shared" si="0"/>
        <v>23.913043478260871</v>
      </c>
      <c r="K50" s="18" t="s">
        <v>206</v>
      </c>
    </row>
    <row r="51" spans="1:11" ht="15.75" x14ac:dyDescent="0.25">
      <c r="A51" s="18">
        <v>45</v>
      </c>
      <c r="B51" s="18" t="s">
        <v>21</v>
      </c>
      <c r="C51" s="18" t="s">
        <v>410</v>
      </c>
      <c r="D51" s="18" t="s">
        <v>411</v>
      </c>
      <c r="E51" s="18" t="s">
        <v>162</v>
      </c>
      <c r="F51" s="18" t="s">
        <v>27</v>
      </c>
      <c r="G51" s="27">
        <v>7</v>
      </c>
      <c r="H51" s="27" t="s">
        <v>14</v>
      </c>
      <c r="I51" s="27">
        <v>11</v>
      </c>
      <c r="J51" s="41">
        <f t="shared" si="0"/>
        <v>23.913043478260871</v>
      </c>
      <c r="K51" s="18" t="s">
        <v>206</v>
      </c>
    </row>
    <row r="52" spans="1:11" ht="15.75" x14ac:dyDescent="0.25">
      <c r="A52" s="18">
        <v>46</v>
      </c>
      <c r="B52" s="18" t="s">
        <v>21</v>
      </c>
      <c r="C52" s="18" t="s">
        <v>412</v>
      </c>
      <c r="D52" s="18" t="s">
        <v>138</v>
      </c>
      <c r="E52" s="18" t="s">
        <v>413</v>
      </c>
      <c r="F52" s="18" t="s">
        <v>268</v>
      </c>
      <c r="G52" s="27">
        <v>7</v>
      </c>
      <c r="H52" s="27" t="s">
        <v>14</v>
      </c>
      <c r="I52" s="27">
        <v>11</v>
      </c>
      <c r="J52" s="41">
        <f t="shared" si="0"/>
        <v>23.913043478260871</v>
      </c>
      <c r="K52" s="18" t="s">
        <v>206</v>
      </c>
    </row>
    <row r="53" spans="1:11" ht="15.75" x14ac:dyDescent="0.25">
      <c r="A53" s="18">
        <v>47</v>
      </c>
      <c r="B53" s="18" t="s">
        <v>21</v>
      </c>
      <c r="C53" s="18" t="s">
        <v>414</v>
      </c>
      <c r="D53" s="18" t="s">
        <v>415</v>
      </c>
      <c r="E53" s="18" t="s">
        <v>416</v>
      </c>
      <c r="F53" s="18" t="s">
        <v>41</v>
      </c>
      <c r="G53" s="27">
        <v>7</v>
      </c>
      <c r="H53" s="27" t="s">
        <v>14</v>
      </c>
      <c r="I53" s="27">
        <v>11</v>
      </c>
      <c r="J53" s="41">
        <f t="shared" si="0"/>
        <v>23.913043478260871</v>
      </c>
      <c r="K53" s="18" t="s">
        <v>206</v>
      </c>
    </row>
    <row r="54" spans="1:11" ht="15.75" x14ac:dyDescent="0.25">
      <c r="A54" s="18">
        <v>48</v>
      </c>
      <c r="B54" s="18" t="s">
        <v>221</v>
      </c>
      <c r="C54" s="18" t="s">
        <v>419</v>
      </c>
      <c r="D54" s="18" t="s">
        <v>420</v>
      </c>
      <c r="E54" s="18" t="s">
        <v>26</v>
      </c>
      <c r="F54" s="18" t="s">
        <v>90</v>
      </c>
      <c r="G54" s="27">
        <v>7</v>
      </c>
      <c r="H54" s="27" t="s">
        <v>14</v>
      </c>
      <c r="I54" s="27">
        <v>11</v>
      </c>
      <c r="J54" s="41">
        <f t="shared" si="0"/>
        <v>23.913043478260871</v>
      </c>
      <c r="K54" s="18" t="s">
        <v>206</v>
      </c>
    </row>
    <row r="55" spans="1:11" ht="15.75" x14ac:dyDescent="0.25">
      <c r="A55" s="18">
        <v>49</v>
      </c>
      <c r="B55" s="18" t="s">
        <v>221</v>
      </c>
      <c r="C55" s="18" t="s">
        <v>421</v>
      </c>
      <c r="D55" s="18" t="s">
        <v>422</v>
      </c>
      <c r="E55" s="18" t="s">
        <v>30</v>
      </c>
      <c r="F55" s="18" t="s">
        <v>262</v>
      </c>
      <c r="G55" s="27">
        <v>7</v>
      </c>
      <c r="H55" s="27" t="s">
        <v>14</v>
      </c>
      <c r="I55" s="27">
        <v>11</v>
      </c>
      <c r="J55" s="41">
        <f t="shared" si="0"/>
        <v>23.913043478260871</v>
      </c>
      <c r="K55" s="18" t="s">
        <v>206</v>
      </c>
    </row>
    <row r="56" spans="1:11" ht="15.75" x14ac:dyDescent="0.25">
      <c r="A56" s="18">
        <v>50</v>
      </c>
      <c r="B56" s="18" t="s">
        <v>141</v>
      </c>
      <c r="C56" s="18" t="s">
        <v>423</v>
      </c>
      <c r="D56" s="18" t="s">
        <v>424</v>
      </c>
      <c r="E56" s="18" t="s">
        <v>349</v>
      </c>
      <c r="F56" s="18" t="s">
        <v>425</v>
      </c>
      <c r="G56" s="27">
        <v>7</v>
      </c>
      <c r="H56" s="27" t="s">
        <v>14</v>
      </c>
      <c r="I56" s="27">
        <v>11</v>
      </c>
      <c r="J56" s="41">
        <f t="shared" si="0"/>
        <v>23.913043478260871</v>
      </c>
      <c r="K56" s="18" t="s">
        <v>206</v>
      </c>
    </row>
    <row r="57" spans="1:11" ht="15.75" x14ac:dyDescent="0.25">
      <c r="A57" s="18">
        <v>51</v>
      </c>
      <c r="B57" s="18" t="s">
        <v>193</v>
      </c>
      <c r="C57" s="18" t="s">
        <v>426</v>
      </c>
      <c r="D57" s="18" t="s">
        <v>427</v>
      </c>
      <c r="E57" s="18" t="s">
        <v>294</v>
      </c>
      <c r="F57" s="18" t="s">
        <v>31</v>
      </c>
      <c r="G57" s="27">
        <v>7</v>
      </c>
      <c r="H57" s="27" t="s">
        <v>14</v>
      </c>
      <c r="I57" s="27">
        <v>11</v>
      </c>
      <c r="J57" s="41">
        <f t="shared" si="0"/>
        <v>23.913043478260871</v>
      </c>
      <c r="K57" s="18" t="s">
        <v>206</v>
      </c>
    </row>
    <row r="58" spans="1:11" ht="15.75" x14ac:dyDescent="0.25">
      <c r="A58" s="18">
        <v>52</v>
      </c>
      <c r="B58" s="18" t="s">
        <v>21</v>
      </c>
      <c r="C58" s="18" t="s">
        <v>428</v>
      </c>
      <c r="D58" s="18" t="s">
        <v>429</v>
      </c>
      <c r="E58" s="18" t="s">
        <v>72</v>
      </c>
      <c r="F58" s="18" t="s">
        <v>41</v>
      </c>
      <c r="G58" s="27">
        <v>7</v>
      </c>
      <c r="H58" s="27" t="s">
        <v>14</v>
      </c>
      <c r="I58" s="27">
        <v>10</v>
      </c>
      <c r="J58" s="41">
        <f t="shared" si="0"/>
        <v>21.739130434782609</v>
      </c>
      <c r="K58" s="18" t="s">
        <v>206</v>
      </c>
    </row>
    <row r="59" spans="1:11" ht="15.75" x14ac:dyDescent="0.25">
      <c r="A59" s="18">
        <v>53</v>
      </c>
      <c r="B59" s="18" t="s">
        <v>21</v>
      </c>
      <c r="C59" s="18" t="s">
        <v>428</v>
      </c>
      <c r="D59" s="18" t="s">
        <v>429</v>
      </c>
      <c r="E59" s="18" t="s">
        <v>72</v>
      </c>
      <c r="F59" s="18" t="s">
        <v>41</v>
      </c>
      <c r="G59" s="27">
        <v>7</v>
      </c>
      <c r="H59" s="27" t="s">
        <v>14</v>
      </c>
      <c r="I59" s="27">
        <v>10</v>
      </c>
      <c r="J59" s="41">
        <f t="shared" si="0"/>
        <v>21.739130434782609</v>
      </c>
      <c r="K59" s="18" t="s">
        <v>206</v>
      </c>
    </row>
    <row r="60" spans="1:11" ht="15.75" x14ac:dyDescent="0.25">
      <c r="A60" s="18">
        <v>54</v>
      </c>
      <c r="B60" s="18" t="s">
        <v>221</v>
      </c>
      <c r="C60" s="18" t="s">
        <v>430</v>
      </c>
      <c r="D60" s="18" t="s">
        <v>431</v>
      </c>
      <c r="E60" s="18" t="s">
        <v>259</v>
      </c>
      <c r="F60" s="18" t="s">
        <v>90</v>
      </c>
      <c r="G60" s="27">
        <v>7</v>
      </c>
      <c r="H60" s="27" t="s">
        <v>14</v>
      </c>
      <c r="I60" s="27">
        <v>10</v>
      </c>
      <c r="J60" s="41">
        <f t="shared" si="0"/>
        <v>21.739130434782609</v>
      </c>
      <c r="K60" s="18" t="s">
        <v>206</v>
      </c>
    </row>
    <row r="61" spans="1:11" ht="15.75" x14ac:dyDescent="0.25">
      <c r="A61" s="18">
        <v>55</v>
      </c>
      <c r="B61" s="18" t="s">
        <v>120</v>
      </c>
      <c r="C61" s="18" t="s">
        <v>432</v>
      </c>
      <c r="D61" s="18" t="s">
        <v>433</v>
      </c>
      <c r="E61" s="18" t="s">
        <v>139</v>
      </c>
      <c r="F61" s="18" t="s">
        <v>85</v>
      </c>
      <c r="G61" s="27">
        <v>7</v>
      </c>
      <c r="H61" s="27" t="s">
        <v>14</v>
      </c>
      <c r="I61" s="27">
        <v>10</v>
      </c>
      <c r="J61" s="41">
        <f t="shared" si="0"/>
        <v>21.739130434782609</v>
      </c>
      <c r="K61" s="18" t="s">
        <v>206</v>
      </c>
    </row>
    <row r="62" spans="1:11" ht="15.75" x14ac:dyDescent="0.25">
      <c r="A62" s="18">
        <v>56</v>
      </c>
      <c r="B62" s="18" t="s">
        <v>21</v>
      </c>
      <c r="C62" s="18" t="s">
        <v>434</v>
      </c>
      <c r="D62" s="19" t="s">
        <v>435</v>
      </c>
      <c r="E62" s="19" t="s">
        <v>16</v>
      </c>
      <c r="F62" s="19" t="s">
        <v>41</v>
      </c>
      <c r="G62" s="27">
        <v>7</v>
      </c>
      <c r="H62" s="28" t="s">
        <v>14</v>
      </c>
      <c r="I62" s="27">
        <v>9</v>
      </c>
      <c r="J62" s="41">
        <f t="shared" si="0"/>
        <v>19.565217391304348</v>
      </c>
      <c r="K62" s="18" t="s">
        <v>206</v>
      </c>
    </row>
    <row r="63" spans="1:11" ht="15.75" x14ac:dyDescent="0.25">
      <c r="A63" s="18">
        <v>57</v>
      </c>
      <c r="B63" s="18" t="s">
        <v>21</v>
      </c>
      <c r="C63" s="18" t="s">
        <v>436</v>
      </c>
      <c r="D63" s="18" t="s">
        <v>437</v>
      </c>
      <c r="E63" s="18" t="s">
        <v>16</v>
      </c>
      <c r="F63" s="18" t="s">
        <v>235</v>
      </c>
      <c r="G63" s="27">
        <v>7</v>
      </c>
      <c r="H63" s="27" t="s">
        <v>14</v>
      </c>
      <c r="I63" s="27">
        <v>9</v>
      </c>
      <c r="J63" s="41">
        <f t="shared" si="0"/>
        <v>19.565217391304348</v>
      </c>
      <c r="K63" s="18" t="s">
        <v>206</v>
      </c>
    </row>
    <row r="64" spans="1:11" ht="15.75" x14ac:dyDescent="0.25">
      <c r="A64" s="18">
        <v>58</v>
      </c>
      <c r="B64" s="18" t="s">
        <v>38</v>
      </c>
      <c r="C64" s="18" t="s">
        <v>438</v>
      </c>
      <c r="D64" s="21" t="s">
        <v>439</v>
      </c>
      <c r="E64" s="22" t="s">
        <v>123</v>
      </c>
      <c r="F64" s="22" t="s">
        <v>90</v>
      </c>
      <c r="G64" s="29">
        <v>7</v>
      </c>
      <c r="H64" s="30" t="s">
        <v>14</v>
      </c>
      <c r="I64" s="27">
        <v>9</v>
      </c>
      <c r="J64" s="41">
        <f t="shared" si="0"/>
        <v>19.565217391304348</v>
      </c>
      <c r="K64" s="18" t="s">
        <v>206</v>
      </c>
    </row>
    <row r="65" spans="1:11" ht="15.75" x14ac:dyDescent="0.25">
      <c r="A65" s="18">
        <v>59</v>
      </c>
      <c r="B65" s="18" t="s">
        <v>21</v>
      </c>
      <c r="C65" s="18" t="s">
        <v>434</v>
      </c>
      <c r="D65" s="18" t="s">
        <v>435</v>
      </c>
      <c r="E65" s="18" t="s">
        <v>16</v>
      </c>
      <c r="F65" s="18" t="s">
        <v>41</v>
      </c>
      <c r="G65" s="27">
        <v>7</v>
      </c>
      <c r="H65" s="27" t="s">
        <v>14</v>
      </c>
      <c r="I65" s="27">
        <v>9</v>
      </c>
      <c r="J65" s="41">
        <f t="shared" si="0"/>
        <v>19.565217391304348</v>
      </c>
      <c r="K65" s="18" t="s">
        <v>206</v>
      </c>
    </row>
    <row r="66" spans="1:11" ht="15.75" x14ac:dyDescent="0.25">
      <c r="A66" s="18">
        <v>60</v>
      </c>
      <c r="B66" s="18" t="s">
        <v>21</v>
      </c>
      <c r="C66" s="18" t="s">
        <v>436</v>
      </c>
      <c r="D66" s="18" t="s">
        <v>437</v>
      </c>
      <c r="E66" s="18" t="s">
        <v>16</v>
      </c>
      <c r="F66" s="18" t="s">
        <v>235</v>
      </c>
      <c r="G66" s="27">
        <v>7</v>
      </c>
      <c r="H66" s="27" t="s">
        <v>14</v>
      </c>
      <c r="I66" s="27">
        <v>9</v>
      </c>
      <c r="J66" s="41">
        <f t="shared" si="0"/>
        <v>19.565217391304348</v>
      </c>
      <c r="K66" s="18" t="s">
        <v>206</v>
      </c>
    </row>
    <row r="67" spans="1:11" ht="15.75" x14ac:dyDescent="0.25">
      <c r="A67" s="18">
        <v>61</v>
      </c>
      <c r="B67" s="18" t="s">
        <v>221</v>
      </c>
      <c r="C67" s="18" t="s">
        <v>440</v>
      </c>
      <c r="D67" s="18" t="s">
        <v>441</v>
      </c>
      <c r="E67" s="18" t="s">
        <v>167</v>
      </c>
      <c r="F67" s="18" t="s">
        <v>231</v>
      </c>
      <c r="G67" s="27">
        <v>7</v>
      </c>
      <c r="H67" s="27" t="s">
        <v>14</v>
      </c>
      <c r="I67" s="27">
        <v>9</v>
      </c>
      <c r="J67" s="41">
        <f t="shared" si="0"/>
        <v>19.565217391304348</v>
      </c>
      <c r="K67" s="18" t="s">
        <v>206</v>
      </c>
    </row>
    <row r="68" spans="1:11" ht="15.75" x14ac:dyDescent="0.25">
      <c r="A68" s="18">
        <v>62</v>
      </c>
      <c r="B68" s="18" t="s">
        <v>120</v>
      </c>
      <c r="C68" s="18" t="s">
        <v>442</v>
      </c>
      <c r="D68" s="18" t="s">
        <v>443</v>
      </c>
      <c r="E68" s="18" t="s">
        <v>123</v>
      </c>
      <c r="F68" s="18" t="s">
        <v>140</v>
      </c>
      <c r="G68" s="27">
        <v>7</v>
      </c>
      <c r="H68" s="27" t="s">
        <v>14</v>
      </c>
      <c r="I68" s="27">
        <v>9</v>
      </c>
      <c r="J68" s="41">
        <f t="shared" si="0"/>
        <v>19.565217391304348</v>
      </c>
      <c r="K68" s="18" t="s">
        <v>206</v>
      </c>
    </row>
    <row r="69" spans="1:11" ht="15.75" x14ac:dyDescent="0.25">
      <c r="A69" s="18">
        <v>63</v>
      </c>
      <c r="B69" s="18" t="s">
        <v>141</v>
      </c>
      <c r="C69" s="18" t="s">
        <v>444</v>
      </c>
      <c r="D69" s="18" t="s">
        <v>445</v>
      </c>
      <c r="E69" s="18" t="s">
        <v>72</v>
      </c>
      <c r="F69" s="18" t="s">
        <v>178</v>
      </c>
      <c r="G69" s="27">
        <v>7</v>
      </c>
      <c r="H69" s="27" t="s">
        <v>14</v>
      </c>
      <c r="I69" s="27">
        <v>9</v>
      </c>
      <c r="J69" s="41">
        <f t="shared" si="0"/>
        <v>19.565217391304348</v>
      </c>
      <c r="K69" s="18" t="s">
        <v>206</v>
      </c>
    </row>
    <row r="70" spans="1:11" ht="15.75" x14ac:dyDescent="0.25">
      <c r="A70" s="18">
        <v>64</v>
      </c>
      <c r="B70" s="18" t="s">
        <v>38</v>
      </c>
      <c r="C70" s="18" t="s">
        <v>446</v>
      </c>
      <c r="D70" s="18" t="s">
        <v>102</v>
      </c>
      <c r="E70" s="18" t="s">
        <v>447</v>
      </c>
      <c r="F70" s="18" t="s">
        <v>41</v>
      </c>
      <c r="G70" s="27">
        <v>7</v>
      </c>
      <c r="H70" s="27" t="s">
        <v>14</v>
      </c>
      <c r="I70" s="27">
        <v>8</v>
      </c>
      <c r="J70" s="41">
        <f t="shared" si="0"/>
        <v>17.391304347826086</v>
      </c>
      <c r="K70" s="18" t="s">
        <v>206</v>
      </c>
    </row>
    <row r="71" spans="1:11" ht="15.75" x14ac:dyDescent="0.25">
      <c r="A71" s="18">
        <v>65</v>
      </c>
      <c r="B71" s="18" t="s">
        <v>38</v>
      </c>
      <c r="C71" s="18" t="s">
        <v>448</v>
      </c>
      <c r="D71" s="18" t="s">
        <v>449</v>
      </c>
      <c r="E71" s="18" t="s">
        <v>132</v>
      </c>
      <c r="F71" s="18" t="s">
        <v>15</v>
      </c>
      <c r="G71" s="27">
        <v>7</v>
      </c>
      <c r="H71" s="27" t="s">
        <v>14</v>
      </c>
      <c r="I71" s="27">
        <v>8</v>
      </c>
      <c r="J71" s="41">
        <f t="shared" ref="J71:J93" si="1">I71/46*100</f>
        <v>17.391304347826086</v>
      </c>
      <c r="K71" s="18" t="s">
        <v>206</v>
      </c>
    </row>
    <row r="72" spans="1:11" ht="15.75" x14ac:dyDescent="0.25">
      <c r="A72" s="18">
        <v>66</v>
      </c>
      <c r="B72" s="18" t="s">
        <v>38</v>
      </c>
      <c r="C72" s="18" t="s">
        <v>450</v>
      </c>
      <c r="D72" s="18" t="s">
        <v>451</v>
      </c>
      <c r="E72" s="18" t="s">
        <v>401</v>
      </c>
      <c r="F72" s="18" t="s">
        <v>53</v>
      </c>
      <c r="G72" s="27">
        <v>7</v>
      </c>
      <c r="H72" s="27" t="s">
        <v>14</v>
      </c>
      <c r="I72" s="27">
        <v>8</v>
      </c>
      <c r="J72" s="41">
        <f t="shared" si="1"/>
        <v>17.391304347826086</v>
      </c>
      <c r="K72" s="18" t="s">
        <v>206</v>
      </c>
    </row>
    <row r="73" spans="1:11" ht="15.75" x14ac:dyDescent="0.25">
      <c r="A73" s="18">
        <v>67</v>
      </c>
      <c r="B73" s="18" t="s">
        <v>99</v>
      </c>
      <c r="C73" s="18" t="s">
        <v>452</v>
      </c>
      <c r="D73" s="18" t="s">
        <v>453</v>
      </c>
      <c r="E73" s="18" t="s">
        <v>454</v>
      </c>
      <c r="F73" s="18" t="s">
        <v>235</v>
      </c>
      <c r="G73" s="27">
        <v>7</v>
      </c>
      <c r="H73" s="27" t="s">
        <v>14</v>
      </c>
      <c r="I73" s="27">
        <v>8</v>
      </c>
      <c r="J73" s="41">
        <f t="shared" si="1"/>
        <v>17.391304347826086</v>
      </c>
      <c r="K73" s="18" t="s">
        <v>206</v>
      </c>
    </row>
    <row r="74" spans="1:11" ht="15.75" x14ac:dyDescent="0.25">
      <c r="A74" s="18">
        <v>68</v>
      </c>
      <c r="B74" s="18" t="s">
        <v>99</v>
      </c>
      <c r="C74" s="18" t="s">
        <v>455</v>
      </c>
      <c r="D74" s="18" t="s">
        <v>456</v>
      </c>
      <c r="E74" s="18" t="s">
        <v>457</v>
      </c>
      <c r="F74" s="18" t="s">
        <v>90</v>
      </c>
      <c r="G74" s="27">
        <v>7</v>
      </c>
      <c r="H74" s="27" t="s">
        <v>14</v>
      </c>
      <c r="I74" s="27">
        <v>8</v>
      </c>
      <c r="J74" s="41">
        <f t="shared" si="1"/>
        <v>17.391304347826086</v>
      </c>
      <c r="K74" s="18" t="s">
        <v>206</v>
      </c>
    </row>
    <row r="75" spans="1:11" ht="15.75" x14ac:dyDescent="0.25">
      <c r="A75" s="18">
        <v>69</v>
      </c>
      <c r="B75" s="18" t="s">
        <v>100</v>
      </c>
      <c r="C75" s="18" t="s">
        <v>458</v>
      </c>
      <c r="D75" s="18" t="s">
        <v>459</v>
      </c>
      <c r="E75" s="18" t="s">
        <v>34</v>
      </c>
      <c r="F75" s="18" t="s">
        <v>90</v>
      </c>
      <c r="G75" s="27">
        <v>7</v>
      </c>
      <c r="H75" s="27" t="s">
        <v>14</v>
      </c>
      <c r="I75" s="27">
        <v>8</v>
      </c>
      <c r="J75" s="41">
        <f t="shared" si="1"/>
        <v>17.391304347826086</v>
      </c>
      <c r="K75" s="18" t="s">
        <v>206</v>
      </c>
    </row>
    <row r="76" spans="1:11" ht="15.75" x14ac:dyDescent="0.25">
      <c r="A76" s="18">
        <v>70</v>
      </c>
      <c r="B76" s="18" t="s">
        <v>221</v>
      </c>
      <c r="C76" s="18" t="s">
        <v>460</v>
      </c>
      <c r="D76" s="18" t="s">
        <v>422</v>
      </c>
      <c r="E76" s="18" t="s">
        <v>16</v>
      </c>
      <c r="F76" s="18" t="s">
        <v>262</v>
      </c>
      <c r="G76" s="27">
        <v>7</v>
      </c>
      <c r="H76" s="27" t="s">
        <v>14</v>
      </c>
      <c r="I76" s="27">
        <v>8</v>
      </c>
      <c r="J76" s="41">
        <f t="shared" si="1"/>
        <v>17.391304347826086</v>
      </c>
      <c r="K76" s="18" t="s">
        <v>206</v>
      </c>
    </row>
    <row r="77" spans="1:11" ht="15.75" x14ac:dyDescent="0.25">
      <c r="A77" s="18">
        <v>71</v>
      </c>
      <c r="B77" s="18" t="s">
        <v>120</v>
      </c>
      <c r="C77" s="18" t="s">
        <v>461</v>
      </c>
      <c r="D77" s="18" t="s">
        <v>462</v>
      </c>
      <c r="E77" s="18" t="s">
        <v>463</v>
      </c>
      <c r="F77" s="18" t="s">
        <v>464</v>
      </c>
      <c r="G77" s="27">
        <v>7</v>
      </c>
      <c r="H77" s="27" t="s">
        <v>14</v>
      </c>
      <c r="I77" s="27">
        <v>8</v>
      </c>
      <c r="J77" s="41">
        <f t="shared" si="1"/>
        <v>17.391304347826086</v>
      </c>
      <c r="K77" s="18" t="s">
        <v>206</v>
      </c>
    </row>
    <row r="78" spans="1:11" ht="15.75" x14ac:dyDescent="0.25">
      <c r="A78" s="18">
        <v>72</v>
      </c>
      <c r="B78" s="18" t="s">
        <v>21</v>
      </c>
      <c r="C78" s="18" t="s">
        <v>465</v>
      </c>
      <c r="D78" s="19" t="s">
        <v>466</v>
      </c>
      <c r="E78" s="19" t="s">
        <v>172</v>
      </c>
      <c r="F78" s="19" t="s">
        <v>155</v>
      </c>
      <c r="G78" s="27">
        <v>7</v>
      </c>
      <c r="H78" s="27" t="s">
        <v>14</v>
      </c>
      <c r="I78" s="27">
        <v>7</v>
      </c>
      <c r="J78" s="41">
        <f t="shared" si="1"/>
        <v>15.217391304347828</v>
      </c>
      <c r="K78" s="18" t="s">
        <v>206</v>
      </c>
    </row>
    <row r="79" spans="1:11" ht="15.75" x14ac:dyDescent="0.25">
      <c r="A79" s="18">
        <v>73</v>
      </c>
      <c r="B79" s="18" t="s">
        <v>21</v>
      </c>
      <c r="C79" s="18" t="s">
        <v>465</v>
      </c>
      <c r="D79" s="18" t="s">
        <v>466</v>
      </c>
      <c r="E79" s="18" t="s">
        <v>172</v>
      </c>
      <c r="F79" s="18" t="s">
        <v>155</v>
      </c>
      <c r="G79" s="27">
        <v>7</v>
      </c>
      <c r="H79" s="27" t="s">
        <v>14</v>
      </c>
      <c r="I79" s="27">
        <v>7</v>
      </c>
      <c r="J79" s="41">
        <f t="shared" si="1"/>
        <v>15.217391304347828</v>
      </c>
      <c r="K79" s="18" t="s">
        <v>206</v>
      </c>
    </row>
    <row r="80" spans="1:11" ht="15.75" x14ac:dyDescent="0.25">
      <c r="A80" s="18">
        <v>74</v>
      </c>
      <c r="B80" s="18" t="s">
        <v>120</v>
      </c>
      <c r="C80" s="18" t="s">
        <v>467</v>
      </c>
      <c r="D80" s="18" t="s">
        <v>468</v>
      </c>
      <c r="E80" s="18" t="s">
        <v>139</v>
      </c>
      <c r="F80" s="18" t="s">
        <v>69</v>
      </c>
      <c r="G80" s="27">
        <v>7</v>
      </c>
      <c r="H80" s="27" t="s">
        <v>14</v>
      </c>
      <c r="I80" s="27">
        <v>5.5</v>
      </c>
      <c r="J80" s="41">
        <f t="shared" si="1"/>
        <v>11.956521739130435</v>
      </c>
      <c r="K80" s="18" t="s">
        <v>206</v>
      </c>
    </row>
    <row r="81" spans="1:11" ht="15.75" x14ac:dyDescent="0.25">
      <c r="A81" s="18">
        <v>75</v>
      </c>
      <c r="B81" s="18" t="s">
        <v>38</v>
      </c>
      <c r="C81" s="18" t="s">
        <v>469</v>
      </c>
      <c r="D81" s="21" t="s">
        <v>470</v>
      </c>
      <c r="E81" s="22" t="s">
        <v>59</v>
      </c>
      <c r="F81" s="22" t="s">
        <v>276</v>
      </c>
      <c r="G81" s="29">
        <v>7</v>
      </c>
      <c r="H81" s="30" t="s">
        <v>14</v>
      </c>
      <c r="I81" s="27">
        <v>5</v>
      </c>
      <c r="J81" s="41">
        <f t="shared" si="1"/>
        <v>10.869565217391305</v>
      </c>
      <c r="K81" s="18" t="s">
        <v>206</v>
      </c>
    </row>
    <row r="82" spans="1:11" ht="15.75" x14ac:dyDescent="0.25">
      <c r="A82" s="18">
        <v>76</v>
      </c>
      <c r="B82" s="18" t="s">
        <v>100</v>
      </c>
      <c r="C82" s="18" t="s">
        <v>471</v>
      </c>
      <c r="D82" s="18" t="s">
        <v>472</v>
      </c>
      <c r="E82" s="18" t="s">
        <v>76</v>
      </c>
      <c r="F82" s="18" t="s">
        <v>231</v>
      </c>
      <c r="G82" s="27">
        <v>7</v>
      </c>
      <c r="H82" s="27" t="s">
        <v>14</v>
      </c>
      <c r="I82" s="27">
        <v>5</v>
      </c>
      <c r="J82" s="41">
        <f t="shared" si="1"/>
        <v>10.869565217391305</v>
      </c>
      <c r="K82" s="18" t="s">
        <v>206</v>
      </c>
    </row>
    <row r="83" spans="1:11" ht="15.75" x14ac:dyDescent="0.25">
      <c r="A83" s="18">
        <v>77</v>
      </c>
      <c r="B83" s="18" t="s">
        <v>221</v>
      </c>
      <c r="C83" s="18" t="s">
        <v>473</v>
      </c>
      <c r="D83" s="18" t="s">
        <v>474</v>
      </c>
      <c r="E83" s="18" t="s">
        <v>132</v>
      </c>
      <c r="F83" s="18" t="s">
        <v>53</v>
      </c>
      <c r="G83" s="27">
        <v>7</v>
      </c>
      <c r="H83" s="27" t="s">
        <v>14</v>
      </c>
      <c r="I83" s="27">
        <v>5</v>
      </c>
      <c r="J83" s="41">
        <f t="shared" si="1"/>
        <v>10.869565217391305</v>
      </c>
      <c r="K83" s="18" t="s">
        <v>206</v>
      </c>
    </row>
    <row r="84" spans="1:11" ht="15.75" x14ac:dyDescent="0.25">
      <c r="A84" s="18">
        <v>78</v>
      </c>
      <c r="B84" s="18" t="s">
        <v>120</v>
      </c>
      <c r="C84" s="18" t="s">
        <v>475</v>
      </c>
      <c r="D84" s="18" t="s">
        <v>476</v>
      </c>
      <c r="E84" s="18" t="s">
        <v>132</v>
      </c>
      <c r="F84" s="18" t="s">
        <v>235</v>
      </c>
      <c r="G84" s="27">
        <v>7</v>
      </c>
      <c r="H84" s="27" t="s">
        <v>14</v>
      </c>
      <c r="I84" s="27">
        <v>4.5</v>
      </c>
      <c r="J84" s="41">
        <f t="shared" si="1"/>
        <v>9.7826086956521738</v>
      </c>
      <c r="K84" s="18" t="s">
        <v>206</v>
      </c>
    </row>
    <row r="85" spans="1:11" ht="15.75" x14ac:dyDescent="0.25">
      <c r="A85" s="18">
        <v>79</v>
      </c>
      <c r="B85" s="18" t="s">
        <v>289</v>
      </c>
      <c r="C85" s="18" t="s">
        <v>477</v>
      </c>
      <c r="D85" s="17" t="s">
        <v>478</v>
      </c>
      <c r="E85" s="18" t="s">
        <v>479</v>
      </c>
      <c r="F85" s="18" t="s">
        <v>69</v>
      </c>
      <c r="G85" s="24">
        <v>7</v>
      </c>
      <c r="H85" s="25" t="s">
        <v>14</v>
      </c>
      <c r="I85" s="27">
        <v>4</v>
      </c>
      <c r="J85" s="41">
        <f t="shared" si="1"/>
        <v>8.695652173913043</v>
      </c>
      <c r="K85" s="18" t="s">
        <v>206</v>
      </c>
    </row>
    <row r="86" spans="1:11" ht="15.75" x14ac:dyDescent="0.25">
      <c r="A86" s="18">
        <v>80</v>
      </c>
      <c r="B86" s="18" t="s">
        <v>100</v>
      </c>
      <c r="C86" s="18" t="s">
        <v>480</v>
      </c>
      <c r="D86" s="18" t="s">
        <v>481</v>
      </c>
      <c r="E86" s="18" t="s">
        <v>482</v>
      </c>
      <c r="F86" s="18" t="s">
        <v>483</v>
      </c>
      <c r="G86" s="27">
        <v>7</v>
      </c>
      <c r="H86" s="27" t="s">
        <v>14</v>
      </c>
      <c r="I86" s="27">
        <v>4</v>
      </c>
      <c r="J86" s="41">
        <f t="shared" si="1"/>
        <v>8.695652173913043</v>
      </c>
      <c r="K86" s="18" t="s">
        <v>206</v>
      </c>
    </row>
    <row r="87" spans="1:11" ht="15.75" x14ac:dyDescent="0.25">
      <c r="A87" s="18">
        <v>81</v>
      </c>
      <c r="B87" s="18" t="s">
        <v>221</v>
      </c>
      <c r="C87" s="18" t="s">
        <v>484</v>
      </c>
      <c r="D87" s="18" t="s">
        <v>485</v>
      </c>
      <c r="E87" s="18" t="s">
        <v>132</v>
      </c>
      <c r="F87" s="18" t="s">
        <v>238</v>
      </c>
      <c r="G87" s="27">
        <v>7</v>
      </c>
      <c r="H87" s="27" t="s">
        <v>14</v>
      </c>
      <c r="I87" s="27">
        <v>4</v>
      </c>
      <c r="J87" s="41">
        <f t="shared" si="1"/>
        <v>8.695652173913043</v>
      </c>
      <c r="K87" s="18" t="s">
        <v>206</v>
      </c>
    </row>
    <row r="88" spans="1:11" ht="15.75" x14ac:dyDescent="0.25">
      <c r="A88" s="18">
        <v>82</v>
      </c>
      <c r="B88" s="18" t="s">
        <v>120</v>
      </c>
      <c r="C88" s="18" t="s">
        <v>486</v>
      </c>
      <c r="D88" s="18" t="s">
        <v>487</v>
      </c>
      <c r="E88" s="18" t="s">
        <v>76</v>
      </c>
      <c r="F88" s="18" t="s">
        <v>41</v>
      </c>
      <c r="G88" s="27">
        <v>7</v>
      </c>
      <c r="H88" s="27" t="s">
        <v>14</v>
      </c>
      <c r="I88" s="27">
        <v>4</v>
      </c>
      <c r="J88" s="41">
        <f t="shared" si="1"/>
        <v>8.695652173913043</v>
      </c>
      <c r="K88" s="18" t="s">
        <v>206</v>
      </c>
    </row>
    <row r="89" spans="1:11" ht="15.75" x14ac:dyDescent="0.25">
      <c r="A89" s="18">
        <v>83</v>
      </c>
      <c r="B89" s="18" t="s">
        <v>289</v>
      </c>
      <c r="C89" s="18" t="s">
        <v>488</v>
      </c>
      <c r="D89" s="17" t="s">
        <v>489</v>
      </c>
      <c r="E89" s="18" t="s">
        <v>26</v>
      </c>
      <c r="F89" s="18" t="s">
        <v>140</v>
      </c>
      <c r="G89" s="24">
        <v>7</v>
      </c>
      <c r="H89" s="25" t="s">
        <v>14</v>
      </c>
      <c r="I89" s="27">
        <v>3</v>
      </c>
      <c r="J89" s="41">
        <f t="shared" si="1"/>
        <v>6.5217391304347823</v>
      </c>
      <c r="K89" s="18" t="s">
        <v>206</v>
      </c>
    </row>
    <row r="90" spans="1:11" ht="15.75" x14ac:dyDescent="0.25">
      <c r="A90" s="18">
        <v>84</v>
      </c>
      <c r="B90" s="18" t="s">
        <v>120</v>
      </c>
      <c r="C90" s="18" t="s">
        <v>490</v>
      </c>
      <c r="D90" s="18" t="s">
        <v>491</v>
      </c>
      <c r="E90" s="18" t="s">
        <v>167</v>
      </c>
      <c r="F90" s="18" t="s">
        <v>69</v>
      </c>
      <c r="G90" s="27">
        <v>7</v>
      </c>
      <c r="H90" s="27" t="s">
        <v>14</v>
      </c>
      <c r="I90" s="27">
        <v>3</v>
      </c>
      <c r="J90" s="41">
        <f t="shared" si="1"/>
        <v>6.5217391304347823</v>
      </c>
      <c r="K90" s="18" t="s">
        <v>206</v>
      </c>
    </row>
    <row r="91" spans="1:11" ht="15.75" x14ac:dyDescent="0.25">
      <c r="A91" s="18">
        <v>85</v>
      </c>
      <c r="B91" s="18" t="s">
        <v>141</v>
      </c>
      <c r="C91" s="18" t="s">
        <v>492</v>
      </c>
      <c r="D91" s="18" t="s">
        <v>493</v>
      </c>
      <c r="E91" s="18" t="s">
        <v>447</v>
      </c>
      <c r="F91" s="18" t="s">
        <v>49</v>
      </c>
      <c r="G91" s="27">
        <v>7</v>
      </c>
      <c r="H91" s="27" t="s">
        <v>14</v>
      </c>
      <c r="I91" s="27">
        <v>3</v>
      </c>
      <c r="J91" s="41">
        <f t="shared" si="1"/>
        <v>6.5217391304347823</v>
      </c>
      <c r="K91" s="18" t="s">
        <v>206</v>
      </c>
    </row>
    <row r="92" spans="1:11" ht="15.75" x14ac:dyDescent="0.25">
      <c r="A92" s="18">
        <v>86</v>
      </c>
      <c r="B92" s="18" t="s">
        <v>141</v>
      </c>
      <c r="C92" s="18" t="s">
        <v>494</v>
      </c>
      <c r="D92" s="18" t="s">
        <v>495</v>
      </c>
      <c r="E92" s="18" t="s">
        <v>16</v>
      </c>
      <c r="F92" s="18" t="s">
        <v>53</v>
      </c>
      <c r="G92" s="27">
        <v>7</v>
      </c>
      <c r="H92" s="27" t="s">
        <v>14</v>
      </c>
      <c r="I92" s="27">
        <v>3</v>
      </c>
      <c r="J92" s="41">
        <f t="shared" si="1"/>
        <v>6.5217391304347823</v>
      </c>
      <c r="K92" s="18" t="s">
        <v>206</v>
      </c>
    </row>
    <row r="93" spans="1:11" ht="15.75" x14ac:dyDescent="0.25">
      <c r="A93" s="18">
        <v>87</v>
      </c>
      <c r="B93" s="18" t="s">
        <v>141</v>
      </c>
      <c r="C93" s="18" t="s">
        <v>496</v>
      </c>
      <c r="D93" s="18" t="s">
        <v>497</v>
      </c>
      <c r="E93" s="18" t="s">
        <v>72</v>
      </c>
      <c r="F93" s="18" t="s">
        <v>90</v>
      </c>
      <c r="G93" s="27">
        <v>7</v>
      </c>
      <c r="H93" s="27" t="s">
        <v>14</v>
      </c>
      <c r="I93" s="27">
        <v>2</v>
      </c>
      <c r="J93" s="41">
        <f t="shared" si="1"/>
        <v>4.3478260869565215</v>
      </c>
      <c r="K93" s="18" t="s">
        <v>206</v>
      </c>
    </row>
  </sheetData>
  <mergeCells count="5">
    <mergeCell ref="H1:K1"/>
    <mergeCell ref="I3:K3"/>
    <mergeCell ref="A4:I4"/>
    <mergeCell ref="A5:D5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E23" sqref="E23"/>
    </sheetView>
  </sheetViews>
  <sheetFormatPr defaultRowHeight="15" x14ac:dyDescent="0.25"/>
  <cols>
    <col min="2" max="2" width="12.140625" customWidth="1"/>
    <col min="3" max="3" width="14.42578125" customWidth="1"/>
    <col min="4" max="4" width="12.42578125" customWidth="1"/>
    <col min="5" max="5" width="17.5703125" customWidth="1"/>
    <col min="6" max="7" width="13.28515625" customWidth="1"/>
    <col min="8" max="8" width="15" customWidth="1"/>
  </cols>
  <sheetData>
    <row r="1" spans="1:11" x14ac:dyDescent="0.25">
      <c r="A1" s="31"/>
      <c r="B1" s="31"/>
      <c r="C1" s="31" t="s">
        <v>498</v>
      </c>
      <c r="D1" s="31"/>
      <c r="E1" s="31"/>
      <c r="F1" s="31"/>
      <c r="G1" s="31"/>
      <c r="H1" s="52"/>
      <c r="I1" s="53"/>
      <c r="J1" s="53"/>
      <c r="K1" s="53"/>
    </row>
    <row r="2" spans="1:11" x14ac:dyDescent="0.25">
      <c r="A2" s="33"/>
      <c r="B2" s="33"/>
      <c r="C2" s="33"/>
      <c r="D2" s="33"/>
      <c r="E2" s="33"/>
      <c r="F2" s="33"/>
      <c r="G2" s="33"/>
      <c r="H2" s="33" t="s">
        <v>13</v>
      </c>
      <c r="I2" s="33"/>
      <c r="J2" s="32" t="s">
        <v>19</v>
      </c>
      <c r="K2" s="32"/>
    </row>
    <row r="3" spans="1:11" x14ac:dyDescent="0.25">
      <c r="A3" s="33"/>
      <c r="B3" s="33"/>
      <c r="C3" s="33"/>
      <c r="D3" s="33"/>
      <c r="E3" s="33"/>
      <c r="F3" s="33"/>
      <c r="G3" s="33"/>
      <c r="H3" s="33" t="s">
        <v>10</v>
      </c>
      <c r="I3" s="54">
        <v>42643</v>
      </c>
      <c r="J3" s="55"/>
      <c r="K3" s="55"/>
    </row>
    <row r="4" spans="1:11" x14ac:dyDescent="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33"/>
      <c r="K4" s="33"/>
    </row>
    <row r="5" spans="1:11" x14ac:dyDescent="0.25">
      <c r="A5" s="57" t="s">
        <v>0</v>
      </c>
      <c r="B5" s="57"/>
      <c r="C5" s="57"/>
      <c r="D5" s="57"/>
      <c r="E5" s="57">
        <v>40</v>
      </c>
      <c r="F5" s="57"/>
      <c r="G5" s="33"/>
      <c r="H5" s="33"/>
      <c r="I5" s="33"/>
      <c r="J5" s="33"/>
      <c r="K5" s="33"/>
    </row>
    <row r="6" spans="1:11" ht="60" x14ac:dyDescent="0.25">
      <c r="A6" s="10" t="s">
        <v>8</v>
      </c>
      <c r="B6" s="10" t="s">
        <v>3</v>
      </c>
      <c r="C6" s="11" t="s">
        <v>2</v>
      </c>
      <c r="D6" s="11" t="s">
        <v>4</v>
      </c>
      <c r="E6" s="11" t="s">
        <v>5</v>
      </c>
      <c r="F6" s="11" t="s">
        <v>6</v>
      </c>
      <c r="G6" s="11" t="s">
        <v>1</v>
      </c>
      <c r="H6" s="11" t="s">
        <v>7</v>
      </c>
      <c r="I6" s="11" t="s">
        <v>9</v>
      </c>
      <c r="J6" s="12" t="s">
        <v>11</v>
      </c>
      <c r="K6" s="11" t="s">
        <v>12</v>
      </c>
    </row>
    <row r="7" spans="1:11" x14ac:dyDescent="0.25">
      <c r="A7" s="8">
        <v>1</v>
      </c>
      <c r="B7" s="8" t="s">
        <v>221</v>
      </c>
      <c r="C7" s="8" t="s">
        <v>499</v>
      </c>
      <c r="D7" s="8" t="s">
        <v>500</v>
      </c>
      <c r="E7" s="8" t="s">
        <v>501</v>
      </c>
      <c r="F7" s="8" t="s">
        <v>111</v>
      </c>
      <c r="G7" s="34">
        <v>9</v>
      </c>
      <c r="H7" s="34" t="s">
        <v>14</v>
      </c>
      <c r="I7" s="34">
        <v>35</v>
      </c>
      <c r="J7" s="34">
        <f t="shared" ref="J7:J70" si="0">I7/40*100</f>
        <v>87.5</v>
      </c>
      <c r="K7" s="43" t="s">
        <v>214</v>
      </c>
    </row>
    <row r="8" spans="1:11" ht="15.75" x14ac:dyDescent="0.25">
      <c r="A8" s="8">
        <v>2</v>
      </c>
      <c r="B8" s="8" t="s">
        <v>23</v>
      </c>
      <c r="C8" s="8" t="s">
        <v>502</v>
      </c>
      <c r="D8" s="8" t="s">
        <v>503</v>
      </c>
      <c r="E8" s="8" t="s">
        <v>132</v>
      </c>
      <c r="F8" s="8" t="s">
        <v>31</v>
      </c>
      <c r="G8" s="34">
        <v>9</v>
      </c>
      <c r="H8" s="44" t="s">
        <v>14</v>
      </c>
      <c r="I8" s="34">
        <v>34</v>
      </c>
      <c r="J8" s="34">
        <f t="shared" si="0"/>
        <v>85</v>
      </c>
      <c r="K8" s="43" t="s">
        <v>214</v>
      </c>
    </row>
    <row r="9" spans="1:11" x14ac:dyDescent="0.25">
      <c r="A9" s="8">
        <v>3</v>
      </c>
      <c r="B9" s="8" t="s">
        <v>221</v>
      </c>
      <c r="C9" s="8" t="s">
        <v>504</v>
      </c>
      <c r="D9" s="8" t="s">
        <v>505</v>
      </c>
      <c r="E9" s="8" t="s">
        <v>188</v>
      </c>
      <c r="F9" s="8" t="s">
        <v>15</v>
      </c>
      <c r="G9" s="34">
        <v>9</v>
      </c>
      <c r="H9" s="34" t="s">
        <v>14</v>
      </c>
      <c r="I9" s="34">
        <v>34</v>
      </c>
      <c r="J9" s="34">
        <f t="shared" si="0"/>
        <v>85</v>
      </c>
      <c r="K9" s="43" t="s">
        <v>214</v>
      </c>
    </row>
    <row r="10" spans="1:11" ht="15.75" x14ac:dyDescent="0.25">
      <c r="A10" s="8">
        <v>4</v>
      </c>
      <c r="B10" s="8" t="s">
        <v>21</v>
      </c>
      <c r="C10" s="8" t="s">
        <v>506</v>
      </c>
      <c r="D10" s="17" t="s">
        <v>507</v>
      </c>
      <c r="E10" s="18" t="s">
        <v>95</v>
      </c>
      <c r="F10" s="18" t="s">
        <v>276</v>
      </c>
      <c r="G10" s="40">
        <v>8</v>
      </c>
      <c r="H10" s="45" t="s">
        <v>14</v>
      </c>
      <c r="I10" s="34">
        <v>33</v>
      </c>
      <c r="J10" s="34">
        <f t="shared" si="0"/>
        <v>82.5</v>
      </c>
      <c r="K10" s="8" t="s">
        <v>205</v>
      </c>
    </row>
    <row r="11" spans="1:11" x14ac:dyDescent="0.25">
      <c r="A11" s="8">
        <v>5</v>
      </c>
      <c r="B11" s="8" t="s">
        <v>38</v>
      </c>
      <c r="C11" s="8" t="s">
        <v>508</v>
      </c>
      <c r="D11" s="8" t="s">
        <v>51</v>
      </c>
      <c r="E11" s="8" t="s">
        <v>62</v>
      </c>
      <c r="F11" s="8" t="s">
        <v>53</v>
      </c>
      <c r="G11" s="34">
        <v>9</v>
      </c>
      <c r="H11" s="34" t="s">
        <v>14</v>
      </c>
      <c r="I11" s="34">
        <v>33</v>
      </c>
      <c r="J11" s="34">
        <f t="shared" si="0"/>
        <v>82.5</v>
      </c>
      <c r="K11" s="8" t="s">
        <v>205</v>
      </c>
    </row>
    <row r="12" spans="1:11" x14ac:dyDescent="0.25">
      <c r="A12" s="8">
        <v>6</v>
      </c>
      <c r="B12" s="8" t="s">
        <v>21</v>
      </c>
      <c r="C12" s="8" t="s">
        <v>506</v>
      </c>
      <c r="D12" s="8" t="s">
        <v>507</v>
      </c>
      <c r="E12" s="8" t="s">
        <v>95</v>
      </c>
      <c r="F12" s="8" t="s">
        <v>276</v>
      </c>
      <c r="G12" s="34">
        <v>8</v>
      </c>
      <c r="H12" s="34" t="s">
        <v>14</v>
      </c>
      <c r="I12" s="34">
        <v>33</v>
      </c>
      <c r="J12" s="34">
        <f t="shared" si="0"/>
        <v>82.5</v>
      </c>
      <c r="K12" s="8" t="s">
        <v>205</v>
      </c>
    </row>
    <row r="13" spans="1:11" ht="15.75" x14ac:dyDescent="0.25">
      <c r="A13" s="8">
        <v>7</v>
      </c>
      <c r="B13" s="8" t="s">
        <v>21</v>
      </c>
      <c r="C13" s="8" t="s">
        <v>509</v>
      </c>
      <c r="D13" s="21" t="s">
        <v>510</v>
      </c>
      <c r="E13" s="22" t="s">
        <v>132</v>
      </c>
      <c r="F13" s="22" t="s">
        <v>27</v>
      </c>
      <c r="G13" s="46">
        <v>9</v>
      </c>
      <c r="H13" s="44" t="s">
        <v>14</v>
      </c>
      <c r="I13" s="34">
        <v>32</v>
      </c>
      <c r="J13" s="34">
        <f t="shared" si="0"/>
        <v>80</v>
      </c>
      <c r="K13" s="8" t="s">
        <v>205</v>
      </c>
    </row>
    <row r="14" spans="1:11" x14ac:dyDescent="0.25">
      <c r="A14" s="8">
        <v>8</v>
      </c>
      <c r="B14" s="8" t="s">
        <v>64</v>
      </c>
      <c r="C14" s="8" t="s">
        <v>511</v>
      </c>
      <c r="D14" s="8" t="s">
        <v>512</v>
      </c>
      <c r="E14" s="8" t="s">
        <v>185</v>
      </c>
      <c r="F14" s="8" t="s">
        <v>69</v>
      </c>
      <c r="G14" s="34">
        <v>8</v>
      </c>
      <c r="H14" s="34" t="s">
        <v>14</v>
      </c>
      <c r="I14" s="34">
        <v>32</v>
      </c>
      <c r="J14" s="34">
        <f t="shared" si="0"/>
        <v>80</v>
      </c>
      <c r="K14" s="8" t="s">
        <v>205</v>
      </c>
    </row>
    <row r="15" spans="1:11" x14ac:dyDescent="0.25">
      <c r="A15" s="8">
        <v>9</v>
      </c>
      <c r="B15" s="8" t="s">
        <v>64</v>
      </c>
      <c r="C15" s="8" t="s">
        <v>513</v>
      </c>
      <c r="D15" s="8" t="s">
        <v>514</v>
      </c>
      <c r="E15" s="8" t="s">
        <v>349</v>
      </c>
      <c r="F15" s="8" t="s">
        <v>56</v>
      </c>
      <c r="G15" s="34">
        <v>9</v>
      </c>
      <c r="H15" s="34" t="s">
        <v>14</v>
      </c>
      <c r="I15" s="34">
        <v>32</v>
      </c>
      <c r="J15" s="34">
        <f t="shared" si="0"/>
        <v>80</v>
      </c>
      <c r="K15" s="8" t="s">
        <v>205</v>
      </c>
    </row>
    <row r="16" spans="1:11" x14ac:dyDescent="0.25">
      <c r="A16" s="8">
        <v>10</v>
      </c>
      <c r="B16" s="8" t="s">
        <v>21</v>
      </c>
      <c r="C16" s="8" t="s">
        <v>509</v>
      </c>
      <c r="D16" s="8" t="s">
        <v>510</v>
      </c>
      <c r="E16" s="8" t="s">
        <v>132</v>
      </c>
      <c r="F16" s="8" t="s">
        <v>27</v>
      </c>
      <c r="G16" s="34">
        <v>9</v>
      </c>
      <c r="H16" s="34" t="s">
        <v>14</v>
      </c>
      <c r="I16" s="34">
        <v>32</v>
      </c>
      <c r="J16" s="34">
        <f t="shared" si="0"/>
        <v>80</v>
      </c>
      <c r="K16" s="8" t="s">
        <v>205</v>
      </c>
    </row>
    <row r="17" spans="1:11" x14ac:dyDescent="0.25">
      <c r="A17" s="8">
        <v>11</v>
      </c>
      <c r="B17" s="8" t="s">
        <v>64</v>
      </c>
      <c r="C17" s="8" t="s">
        <v>515</v>
      </c>
      <c r="D17" s="8" t="s">
        <v>516</v>
      </c>
      <c r="E17" s="8" t="s">
        <v>72</v>
      </c>
      <c r="F17" s="8" t="s">
        <v>41</v>
      </c>
      <c r="G17" s="34">
        <v>8</v>
      </c>
      <c r="H17" s="34" t="s">
        <v>14</v>
      </c>
      <c r="I17" s="34">
        <v>31</v>
      </c>
      <c r="J17" s="34">
        <f t="shared" si="0"/>
        <v>77.5</v>
      </c>
      <c r="K17" s="8" t="s">
        <v>205</v>
      </c>
    </row>
    <row r="18" spans="1:11" x14ac:dyDescent="0.25">
      <c r="A18" s="8">
        <v>12</v>
      </c>
      <c r="B18" s="8" t="s">
        <v>100</v>
      </c>
      <c r="C18" s="8" t="s">
        <v>517</v>
      </c>
      <c r="D18" s="8" t="s">
        <v>518</v>
      </c>
      <c r="E18" s="8" t="s">
        <v>139</v>
      </c>
      <c r="F18" s="8" t="s">
        <v>90</v>
      </c>
      <c r="G18" s="34">
        <v>9</v>
      </c>
      <c r="H18" s="34" t="s">
        <v>14</v>
      </c>
      <c r="I18" s="34">
        <v>31</v>
      </c>
      <c r="J18" s="34">
        <f t="shared" si="0"/>
        <v>77.5</v>
      </c>
      <c r="K18" s="8" t="s">
        <v>205</v>
      </c>
    </row>
    <row r="19" spans="1:11" x14ac:dyDescent="0.25">
      <c r="A19" s="8">
        <v>13</v>
      </c>
      <c r="B19" s="8" t="s">
        <v>221</v>
      </c>
      <c r="C19" s="8" t="s">
        <v>519</v>
      </c>
      <c r="D19" s="8" t="s">
        <v>520</v>
      </c>
      <c r="E19" s="8" t="s">
        <v>34</v>
      </c>
      <c r="F19" s="8" t="s">
        <v>464</v>
      </c>
      <c r="G19" s="34">
        <v>8</v>
      </c>
      <c r="H19" s="34" t="s">
        <v>14</v>
      </c>
      <c r="I19" s="34">
        <v>31</v>
      </c>
      <c r="J19" s="34">
        <f t="shared" si="0"/>
        <v>77.5</v>
      </c>
      <c r="K19" s="8" t="s">
        <v>205</v>
      </c>
    </row>
    <row r="20" spans="1:11" x14ac:dyDescent="0.25">
      <c r="A20" s="8">
        <v>14</v>
      </c>
      <c r="B20" s="8" t="s">
        <v>64</v>
      </c>
      <c r="C20" s="8" t="s">
        <v>521</v>
      </c>
      <c r="D20" s="8" t="s">
        <v>522</v>
      </c>
      <c r="E20" s="8" t="s">
        <v>523</v>
      </c>
      <c r="F20" s="8" t="s">
        <v>90</v>
      </c>
      <c r="G20" s="34">
        <v>8</v>
      </c>
      <c r="H20" s="34" t="s">
        <v>14</v>
      </c>
      <c r="I20" s="34">
        <v>30</v>
      </c>
      <c r="J20" s="34">
        <f t="shared" si="0"/>
        <v>75</v>
      </c>
      <c r="K20" s="8" t="s">
        <v>205</v>
      </c>
    </row>
    <row r="21" spans="1:11" x14ac:dyDescent="0.25">
      <c r="A21" s="8">
        <v>15</v>
      </c>
      <c r="B21" s="8" t="s">
        <v>221</v>
      </c>
      <c r="C21" s="8" t="s">
        <v>524</v>
      </c>
      <c r="D21" s="8" t="s">
        <v>525</v>
      </c>
      <c r="E21" s="8" t="s">
        <v>132</v>
      </c>
      <c r="F21" s="8" t="s">
        <v>15</v>
      </c>
      <c r="G21" s="34">
        <v>8</v>
      </c>
      <c r="H21" s="34" t="s">
        <v>14</v>
      </c>
      <c r="I21" s="34">
        <v>30</v>
      </c>
      <c r="J21" s="34">
        <f t="shared" si="0"/>
        <v>75</v>
      </c>
      <c r="K21" s="8" t="s">
        <v>205</v>
      </c>
    </row>
    <row r="22" spans="1:11" ht="15.75" x14ac:dyDescent="0.25">
      <c r="A22" s="8">
        <v>16</v>
      </c>
      <c r="B22" s="8" t="s">
        <v>21</v>
      </c>
      <c r="C22" s="8" t="s">
        <v>526</v>
      </c>
      <c r="D22" s="17" t="s">
        <v>527</v>
      </c>
      <c r="E22" s="18" t="s">
        <v>528</v>
      </c>
      <c r="F22" s="18" t="s">
        <v>529</v>
      </c>
      <c r="G22" s="40">
        <v>8</v>
      </c>
      <c r="H22" s="45" t="s">
        <v>14</v>
      </c>
      <c r="I22" s="34">
        <v>29</v>
      </c>
      <c r="J22" s="34">
        <f t="shared" si="0"/>
        <v>72.5</v>
      </c>
      <c r="K22" s="8" t="s">
        <v>205</v>
      </c>
    </row>
    <row r="23" spans="1:11" ht="15.75" x14ac:dyDescent="0.25">
      <c r="A23" s="8">
        <v>17</v>
      </c>
      <c r="B23" s="8" t="s">
        <v>21</v>
      </c>
      <c r="C23" s="8" t="s">
        <v>530</v>
      </c>
      <c r="D23" s="17" t="s">
        <v>531</v>
      </c>
      <c r="E23" s="18" t="s">
        <v>59</v>
      </c>
      <c r="F23" s="18" t="s">
        <v>145</v>
      </c>
      <c r="G23" s="40">
        <v>8</v>
      </c>
      <c r="H23" s="45" t="s">
        <v>14</v>
      </c>
      <c r="I23" s="34">
        <v>29</v>
      </c>
      <c r="J23" s="34">
        <f t="shared" si="0"/>
        <v>72.5</v>
      </c>
      <c r="K23" s="8" t="s">
        <v>205</v>
      </c>
    </row>
    <row r="24" spans="1:11" x14ac:dyDescent="0.25">
      <c r="A24" s="8">
        <v>18</v>
      </c>
      <c r="B24" s="8" t="s">
        <v>64</v>
      </c>
      <c r="C24" s="8" t="s">
        <v>532</v>
      </c>
      <c r="D24" s="8" t="s">
        <v>533</v>
      </c>
      <c r="E24" s="8" t="s">
        <v>534</v>
      </c>
      <c r="F24" s="8" t="s">
        <v>85</v>
      </c>
      <c r="G24" s="34">
        <v>8</v>
      </c>
      <c r="H24" s="34" t="s">
        <v>14</v>
      </c>
      <c r="I24" s="34">
        <v>29</v>
      </c>
      <c r="J24" s="34">
        <f t="shared" si="0"/>
        <v>72.5</v>
      </c>
      <c r="K24" s="8" t="s">
        <v>205</v>
      </c>
    </row>
    <row r="25" spans="1:11" x14ac:dyDescent="0.25">
      <c r="A25" s="8">
        <v>19</v>
      </c>
      <c r="B25" s="8" t="s">
        <v>21</v>
      </c>
      <c r="C25" s="8" t="s">
        <v>526</v>
      </c>
      <c r="D25" s="8" t="s">
        <v>527</v>
      </c>
      <c r="E25" s="8" t="s">
        <v>528</v>
      </c>
      <c r="F25" s="8" t="s">
        <v>529</v>
      </c>
      <c r="G25" s="34">
        <v>8</v>
      </c>
      <c r="H25" s="34" t="s">
        <v>14</v>
      </c>
      <c r="I25" s="34">
        <v>29</v>
      </c>
      <c r="J25" s="34">
        <f t="shared" si="0"/>
        <v>72.5</v>
      </c>
      <c r="K25" s="8" t="s">
        <v>205</v>
      </c>
    </row>
    <row r="26" spans="1:11" x14ac:dyDescent="0.25">
      <c r="A26" s="8">
        <v>20</v>
      </c>
      <c r="B26" s="8" t="s">
        <v>21</v>
      </c>
      <c r="C26" s="8" t="s">
        <v>530</v>
      </c>
      <c r="D26" s="8" t="s">
        <v>531</v>
      </c>
      <c r="E26" s="8" t="s">
        <v>59</v>
      </c>
      <c r="F26" s="8" t="s">
        <v>145</v>
      </c>
      <c r="G26" s="34">
        <v>8</v>
      </c>
      <c r="H26" s="34" t="s">
        <v>14</v>
      </c>
      <c r="I26" s="34">
        <v>29</v>
      </c>
      <c r="J26" s="34">
        <f t="shared" si="0"/>
        <v>72.5</v>
      </c>
      <c r="K26" s="8" t="s">
        <v>205</v>
      </c>
    </row>
    <row r="27" spans="1:11" ht="15.75" x14ac:dyDescent="0.25">
      <c r="A27" s="8">
        <v>21</v>
      </c>
      <c r="B27" s="8" t="s">
        <v>21</v>
      </c>
      <c r="C27" s="8" t="s">
        <v>535</v>
      </c>
      <c r="D27" s="17" t="s">
        <v>536</v>
      </c>
      <c r="E27" s="18" t="s">
        <v>139</v>
      </c>
      <c r="F27" s="18" t="s">
        <v>53</v>
      </c>
      <c r="G27" s="40">
        <v>8</v>
      </c>
      <c r="H27" s="45" t="s">
        <v>14</v>
      </c>
      <c r="I27" s="34">
        <v>28</v>
      </c>
      <c r="J27" s="34">
        <f t="shared" si="0"/>
        <v>70</v>
      </c>
      <c r="K27" s="8" t="s">
        <v>205</v>
      </c>
    </row>
    <row r="28" spans="1:11" ht="15.75" x14ac:dyDescent="0.25">
      <c r="A28" s="8">
        <v>22</v>
      </c>
      <c r="B28" s="8" t="s">
        <v>23</v>
      </c>
      <c r="C28" s="8" t="s">
        <v>537</v>
      </c>
      <c r="D28" s="8" t="s">
        <v>538</v>
      </c>
      <c r="E28" s="8" t="s">
        <v>59</v>
      </c>
      <c r="F28" s="8" t="s">
        <v>27</v>
      </c>
      <c r="G28" s="34">
        <v>9</v>
      </c>
      <c r="H28" s="44" t="s">
        <v>14</v>
      </c>
      <c r="I28" s="34">
        <v>28</v>
      </c>
      <c r="J28" s="34">
        <f t="shared" si="0"/>
        <v>70</v>
      </c>
      <c r="K28" s="8" t="s">
        <v>205</v>
      </c>
    </row>
    <row r="29" spans="1:11" x14ac:dyDescent="0.25">
      <c r="A29" s="8">
        <v>23</v>
      </c>
      <c r="B29" s="8" t="s">
        <v>64</v>
      </c>
      <c r="C29" s="8" t="s">
        <v>539</v>
      </c>
      <c r="D29" s="8" t="s">
        <v>540</v>
      </c>
      <c r="E29" s="8" t="s">
        <v>541</v>
      </c>
      <c r="F29" s="8" t="s">
        <v>140</v>
      </c>
      <c r="G29" s="34">
        <v>8</v>
      </c>
      <c r="H29" s="34" t="s">
        <v>14</v>
      </c>
      <c r="I29" s="34">
        <v>28</v>
      </c>
      <c r="J29" s="34">
        <f t="shared" si="0"/>
        <v>70</v>
      </c>
      <c r="K29" s="8" t="s">
        <v>205</v>
      </c>
    </row>
    <row r="30" spans="1:11" x14ac:dyDescent="0.25">
      <c r="A30" s="8">
        <v>24</v>
      </c>
      <c r="B30" s="8" t="s">
        <v>64</v>
      </c>
      <c r="C30" s="8" t="s">
        <v>542</v>
      </c>
      <c r="D30" s="8" t="s">
        <v>543</v>
      </c>
      <c r="E30" s="8" t="s">
        <v>544</v>
      </c>
      <c r="F30" s="8" t="s">
        <v>85</v>
      </c>
      <c r="G30" s="34">
        <v>8</v>
      </c>
      <c r="H30" s="34" t="s">
        <v>14</v>
      </c>
      <c r="I30" s="34">
        <v>28</v>
      </c>
      <c r="J30" s="34">
        <f t="shared" si="0"/>
        <v>70</v>
      </c>
      <c r="K30" s="8" t="s">
        <v>205</v>
      </c>
    </row>
    <row r="31" spans="1:11" x14ac:dyDescent="0.25">
      <c r="A31" s="8">
        <v>25</v>
      </c>
      <c r="B31" s="8" t="s">
        <v>21</v>
      </c>
      <c r="C31" s="8" t="s">
        <v>535</v>
      </c>
      <c r="D31" s="8" t="s">
        <v>536</v>
      </c>
      <c r="E31" s="8" t="s">
        <v>139</v>
      </c>
      <c r="F31" s="8" t="s">
        <v>53</v>
      </c>
      <c r="G31" s="34">
        <v>8</v>
      </c>
      <c r="H31" s="34" t="s">
        <v>14</v>
      </c>
      <c r="I31" s="34">
        <v>28</v>
      </c>
      <c r="J31" s="34">
        <f t="shared" si="0"/>
        <v>70</v>
      </c>
      <c r="K31" s="8" t="s">
        <v>205</v>
      </c>
    </row>
    <row r="32" spans="1:11" x14ac:dyDescent="0.25">
      <c r="A32" s="8">
        <v>26</v>
      </c>
      <c r="B32" s="8" t="s">
        <v>64</v>
      </c>
      <c r="C32" s="8" t="s">
        <v>545</v>
      </c>
      <c r="D32" s="8" t="s">
        <v>546</v>
      </c>
      <c r="E32" s="8" t="s">
        <v>547</v>
      </c>
      <c r="F32" s="8" t="s">
        <v>41</v>
      </c>
      <c r="G32" s="34">
        <v>8</v>
      </c>
      <c r="H32" s="34" t="s">
        <v>14</v>
      </c>
      <c r="I32" s="34">
        <v>27</v>
      </c>
      <c r="J32" s="34">
        <f t="shared" si="0"/>
        <v>67.5</v>
      </c>
      <c r="K32" s="8" t="s">
        <v>206</v>
      </c>
    </row>
    <row r="33" spans="1:11" x14ac:dyDescent="0.25">
      <c r="A33" s="8">
        <v>27</v>
      </c>
      <c r="B33" s="8" t="s">
        <v>141</v>
      </c>
      <c r="C33" s="8" t="s">
        <v>548</v>
      </c>
      <c r="D33" s="8" t="s">
        <v>549</v>
      </c>
      <c r="E33" s="8" t="s">
        <v>349</v>
      </c>
      <c r="F33" s="8" t="s">
        <v>90</v>
      </c>
      <c r="G33" s="34">
        <v>9</v>
      </c>
      <c r="H33" s="34" t="s">
        <v>14</v>
      </c>
      <c r="I33" s="34">
        <v>24</v>
      </c>
      <c r="J33" s="34">
        <f t="shared" si="0"/>
        <v>60</v>
      </c>
      <c r="K33" s="8" t="s">
        <v>206</v>
      </c>
    </row>
    <row r="34" spans="1:11" x14ac:dyDescent="0.25">
      <c r="A34" s="8">
        <v>28</v>
      </c>
      <c r="B34" s="8" t="s">
        <v>38</v>
      </c>
      <c r="C34" s="8" t="s">
        <v>550</v>
      </c>
      <c r="D34" s="8" t="s">
        <v>551</v>
      </c>
      <c r="E34" s="8" t="s">
        <v>167</v>
      </c>
      <c r="F34" s="8" t="s">
        <v>31</v>
      </c>
      <c r="G34" s="34">
        <v>8</v>
      </c>
      <c r="H34" s="34" t="s">
        <v>14</v>
      </c>
      <c r="I34" s="34">
        <v>23</v>
      </c>
      <c r="J34" s="34">
        <f t="shared" si="0"/>
        <v>57.499999999999993</v>
      </c>
      <c r="K34" s="8" t="s">
        <v>206</v>
      </c>
    </row>
    <row r="35" spans="1:11" ht="15.75" x14ac:dyDescent="0.25">
      <c r="A35" s="8">
        <v>29</v>
      </c>
      <c r="B35" s="8" t="s">
        <v>21</v>
      </c>
      <c r="C35" s="8" t="s">
        <v>552</v>
      </c>
      <c r="D35" s="17" t="s">
        <v>553</v>
      </c>
      <c r="E35" s="18" t="s">
        <v>167</v>
      </c>
      <c r="F35" s="18" t="s">
        <v>554</v>
      </c>
      <c r="G35" s="40">
        <v>8</v>
      </c>
      <c r="H35" s="45" t="s">
        <v>14</v>
      </c>
      <c r="I35" s="34">
        <v>22</v>
      </c>
      <c r="J35" s="34">
        <f t="shared" si="0"/>
        <v>55.000000000000007</v>
      </c>
      <c r="K35" s="8" t="s">
        <v>206</v>
      </c>
    </row>
    <row r="36" spans="1:11" x14ac:dyDescent="0.25">
      <c r="A36" s="8">
        <v>30</v>
      </c>
      <c r="B36" s="8" t="s">
        <v>21</v>
      </c>
      <c r="C36" s="8" t="s">
        <v>552</v>
      </c>
      <c r="D36" s="8" t="s">
        <v>553</v>
      </c>
      <c r="E36" s="8" t="s">
        <v>167</v>
      </c>
      <c r="F36" s="8" t="s">
        <v>554</v>
      </c>
      <c r="G36" s="34">
        <v>8</v>
      </c>
      <c r="H36" s="34" t="s">
        <v>14</v>
      </c>
      <c r="I36" s="34">
        <v>22</v>
      </c>
      <c r="J36" s="34">
        <f t="shared" si="0"/>
        <v>55.000000000000007</v>
      </c>
      <c r="K36" s="8" t="s">
        <v>206</v>
      </c>
    </row>
    <row r="37" spans="1:11" ht="15.75" x14ac:dyDescent="0.25">
      <c r="A37" s="8">
        <v>31</v>
      </c>
      <c r="B37" s="8" t="s">
        <v>21</v>
      </c>
      <c r="C37" s="8" t="s">
        <v>506</v>
      </c>
      <c r="D37" s="19" t="s">
        <v>555</v>
      </c>
      <c r="E37" s="19" t="s">
        <v>349</v>
      </c>
      <c r="F37" s="19" t="s">
        <v>155</v>
      </c>
      <c r="G37" s="39">
        <v>8</v>
      </c>
      <c r="H37" s="47" t="s">
        <v>14</v>
      </c>
      <c r="I37" s="34">
        <v>21</v>
      </c>
      <c r="J37" s="34">
        <f t="shared" si="0"/>
        <v>52.5</v>
      </c>
      <c r="K37" s="8" t="s">
        <v>206</v>
      </c>
    </row>
    <row r="38" spans="1:11" ht="15.75" x14ac:dyDescent="0.25">
      <c r="A38" s="8">
        <v>32</v>
      </c>
      <c r="B38" s="8" t="s">
        <v>23</v>
      </c>
      <c r="C38" s="8" t="s">
        <v>556</v>
      </c>
      <c r="D38" s="8" t="s">
        <v>557</v>
      </c>
      <c r="E38" s="8" t="s">
        <v>52</v>
      </c>
      <c r="F38" s="8" t="s">
        <v>49</v>
      </c>
      <c r="G38" s="34">
        <v>8</v>
      </c>
      <c r="H38" s="44" t="s">
        <v>14</v>
      </c>
      <c r="I38" s="34">
        <v>21</v>
      </c>
      <c r="J38" s="34">
        <f t="shared" si="0"/>
        <v>52.5</v>
      </c>
      <c r="K38" s="8" t="s">
        <v>206</v>
      </c>
    </row>
    <row r="39" spans="1:11" x14ac:dyDescent="0.25">
      <c r="A39" s="8">
        <v>33</v>
      </c>
      <c r="B39" s="8" t="s">
        <v>21</v>
      </c>
      <c r="C39" s="8" t="s">
        <v>506</v>
      </c>
      <c r="D39" s="8" t="s">
        <v>555</v>
      </c>
      <c r="E39" s="8" t="s">
        <v>349</v>
      </c>
      <c r="F39" s="8" t="s">
        <v>155</v>
      </c>
      <c r="G39" s="34">
        <v>8</v>
      </c>
      <c r="H39" s="34" t="s">
        <v>14</v>
      </c>
      <c r="I39" s="34">
        <v>21</v>
      </c>
      <c r="J39" s="34">
        <f t="shared" si="0"/>
        <v>52.5</v>
      </c>
      <c r="K39" s="8" t="s">
        <v>206</v>
      </c>
    </row>
    <row r="40" spans="1:11" x14ac:dyDescent="0.25">
      <c r="A40" s="8">
        <v>34</v>
      </c>
      <c r="B40" s="8" t="s">
        <v>221</v>
      </c>
      <c r="C40" s="8" t="s">
        <v>558</v>
      </c>
      <c r="D40" s="8" t="s">
        <v>559</v>
      </c>
      <c r="E40" s="8" t="s">
        <v>560</v>
      </c>
      <c r="F40" s="8" t="s">
        <v>56</v>
      </c>
      <c r="G40" s="34">
        <v>8</v>
      </c>
      <c r="H40" s="34" t="s">
        <v>14</v>
      </c>
      <c r="I40" s="34">
        <v>21</v>
      </c>
      <c r="J40" s="34">
        <f t="shared" si="0"/>
        <v>52.5</v>
      </c>
      <c r="K40" s="8" t="s">
        <v>206</v>
      </c>
    </row>
    <row r="41" spans="1:11" ht="15.75" x14ac:dyDescent="0.25">
      <c r="A41" s="8">
        <v>35</v>
      </c>
      <c r="B41" s="8" t="s">
        <v>23</v>
      </c>
      <c r="C41" s="8" t="s">
        <v>561</v>
      </c>
      <c r="D41" s="8" t="s">
        <v>562</v>
      </c>
      <c r="E41" s="8" t="s">
        <v>457</v>
      </c>
      <c r="F41" s="8" t="s">
        <v>41</v>
      </c>
      <c r="G41" s="34">
        <v>8</v>
      </c>
      <c r="H41" s="44" t="s">
        <v>14</v>
      </c>
      <c r="I41" s="34">
        <v>20</v>
      </c>
      <c r="J41" s="34">
        <f t="shared" si="0"/>
        <v>50</v>
      </c>
      <c r="K41" s="8" t="s">
        <v>206</v>
      </c>
    </row>
    <row r="42" spans="1:11" ht="15.75" x14ac:dyDescent="0.25">
      <c r="A42" s="8">
        <v>36</v>
      </c>
      <c r="B42" s="8" t="s">
        <v>23</v>
      </c>
      <c r="C42" s="8" t="s">
        <v>563</v>
      </c>
      <c r="D42" s="8" t="s">
        <v>564</v>
      </c>
      <c r="E42" s="8" t="s">
        <v>16</v>
      </c>
      <c r="F42" s="8" t="s">
        <v>69</v>
      </c>
      <c r="G42" s="34">
        <v>8</v>
      </c>
      <c r="H42" s="44" t="s">
        <v>14</v>
      </c>
      <c r="I42" s="34">
        <v>20</v>
      </c>
      <c r="J42" s="34">
        <f t="shared" si="0"/>
        <v>50</v>
      </c>
      <c r="K42" s="8" t="s">
        <v>206</v>
      </c>
    </row>
    <row r="43" spans="1:11" x14ac:dyDescent="0.25">
      <c r="A43" s="8">
        <v>37</v>
      </c>
      <c r="B43" s="8" t="s">
        <v>221</v>
      </c>
      <c r="C43" s="8" t="s">
        <v>565</v>
      </c>
      <c r="D43" s="8" t="s">
        <v>566</v>
      </c>
      <c r="E43" s="8" t="s">
        <v>26</v>
      </c>
      <c r="F43" s="8" t="s">
        <v>49</v>
      </c>
      <c r="G43" s="34">
        <v>8</v>
      </c>
      <c r="H43" s="34" t="s">
        <v>14</v>
      </c>
      <c r="I43" s="34">
        <v>20</v>
      </c>
      <c r="J43" s="34">
        <f t="shared" si="0"/>
        <v>50</v>
      </c>
      <c r="K43" s="8" t="s">
        <v>206</v>
      </c>
    </row>
    <row r="44" spans="1:11" x14ac:dyDescent="0.25">
      <c r="A44" s="8">
        <v>38</v>
      </c>
      <c r="B44" s="8" t="s">
        <v>141</v>
      </c>
      <c r="C44" s="8" t="s">
        <v>567</v>
      </c>
      <c r="D44" s="8" t="s">
        <v>568</v>
      </c>
      <c r="E44" s="8" t="s">
        <v>479</v>
      </c>
      <c r="F44" s="8" t="s">
        <v>155</v>
      </c>
      <c r="G44" s="34">
        <v>8</v>
      </c>
      <c r="H44" s="34" t="s">
        <v>14</v>
      </c>
      <c r="I44" s="34">
        <v>19</v>
      </c>
      <c r="J44" s="34">
        <f t="shared" si="0"/>
        <v>47.5</v>
      </c>
      <c r="K44" s="8" t="s">
        <v>206</v>
      </c>
    </row>
    <row r="45" spans="1:11" x14ac:dyDescent="0.25">
      <c r="A45" s="8">
        <v>39</v>
      </c>
      <c r="B45" s="8" t="s">
        <v>297</v>
      </c>
      <c r="C45" s="8" t="s">
        <v>569</v>
      </c>
      <c r="D45" s="8" t="s">
        <v>570</v>
      </c>
      <c r="E45" s="8" t="s">
        <v>139</v>
      </c>
      <c r="F45" s="8" t="s">
        <v>571</v>
      </c>
      <c r="G45" s="34">
        <v>8</v>
      </c>
      <c r="H45" s="34" t="s">
        <v>14</v>
      </c>
      <c r="I45" s="34">
        <v>18.5</v>
      </c>
      <c r="J45" s="34">
        <f t="shared" si="0"/>
        <v>46.25</v>
      </c>
      <c r="K45" s="8" t="s">
        <v>206</v>
      </c>
    </row>
    <row r="46" spans="1:11" x14ac:dyDescent="0.25">
      <c r="A46" s="8">
        <v>40</v>
      </c>
      <c r="B46" s="8" t="s">
        <v>100</v>
      </c>
      <c r="C46" s="8" t="s">
        <v>572</v>
      </c>
      <c r="D46" s="8" t="s">
        <v>573</v>
      </c>
      <c r="E46" s="8" t="s">
        <v>167</v>
      </c>
      <c r="F46" s="8" t="s">
        <v>155</v>
      </c>
      <c r="G46" s="34">
        <v>9</v>
      </c>
      <c r="H46" s="34" t="s">
        <v>14</v>
      </c>
      <c r="I46" s="34">
        <v>18</v>
      </c>
      <c r="J46" s="34">
        <f t="shared" si="0"/>
        <v>45</v>
      </c>
      <c r="K46" s="8" t="s">
        <v>206</v>
      </c>
    </row>
    <row r="47" spans="1:11" ht="15.75" x14ac:dyDescent="0.25">
      <c r="A47" s="8">
        <v>41</v>
      </c>
      <c r="B47" s="8" t="s">
        <v>21</v>
      </c>
      <c r="C47" s="8" t="s">
        <v>574</v>
      </c>
      <c r="D47" s="17" t="s">
        <v>575</v>
      </c>
      <c r="E47" s="18" t="s">
        <v>576</v>
      </c>
      <c r="F47" s="18" t="s">
        <v>111</v>
      </c>
      <c r="G47" s="40">
        <v>8</v>
      </c>
      <c r="H47" s="45" t="s">
        <v>14</v>
      </c>
      <c r="I47" s="34">
        <v>17</v>
      </c>
      <c r="J47" s="34">
        <f t="shared" si="0"/>
        <v>42.5</v>
      </c>
      <c r="K47" s="8" t="s">
        <v>206</v>
      </c>
    </row>
    <row r="48" spans="1:11" ht="15.75" x14ac:dyDescent="0.25">
      <c r="A48" s="8">
        <v>42</v>
      </c>
      <c r="B48" s="8" t="s">
        <v>23</v>
      </c>
      <c r="C48" s="8" t="s">
        <v>577</v>
      </c>
      <c r="D48" s="8" t="s">
        <v>578</v>
      </c>
      <c r="E48" s="8" t="s">
        <v>234</v>
      </c>
      <c r="F48" s="8" t="s">
        <v>15</v>
      </c>
      <c r="G48" s="34">
        <v>8</v>
      </c>
      <c r="H48" s="44" t="s">
        <v>14</v>
      </c>
      <c r="I48" s="34">
        <v>17</v>
      </c>
      <c r="J48" s="34">
        <f t="shared" si="0"/>
        <v>42.5</v>
      </c>
      <c r="K48" s="8" t="s">
        <v>206</v>
      </c>
    </row>
    <row r="49" spans="1:11" x14ac:dyDescent="0.25">
      <c r="A49" s="8">
        <v>43</v>
      </c>
      <c r="B49" s="8" t="s">
        <v>38</v>
      </c>
      <c r="C49" s="8" t="s">
        <v>579</v>
      </c>
      <c r="D49" s="8" t="s">
        <v>580</v>
      </c>
      <c r="E49" s="8" t="s">
        <v>16</v>
      </c>
      <c r="F49" s="8" t="s">
        <v>85</v>
      </c>
      <c r="G49" s="34">
        <v>8</v>
      </c>
      <c r="H49" s="34" t="s">
        <v>14</v>
      </c>
      <c r="I49" s="34">
        <v>17</v>
      </c>
      <c r="J49" s="34">
        <f t="shared" si="0"/>
        <v>42.5</v>
      </c>
      <c r="K49" s="8" t="s">
        <v>206</v>
      </c>
    </row>
    <row r="50" spans="1:11" x14ac:dyDescent="0.25">
      <c r="A50" s="8">
        <v>44</v>
      </c>
      <c r="B50" s="8" t="s">
        <v>21</v>
      </c>
      <c r="C50" s="8" t="s">
        <v>574</v>
      </c>
      <c r="D50" s="8" t="s">
        <v>575</v>
      </c>
      <c r="E50" s="8" t="s">
        <v>576</v>
      </c>
      <c r="F50" s="8" t="s">
        <v>111</v>
      </c>
      <c r="G50" s="34">
        <v>8</v>
      </c>
      <c r="H50" s="34" t="s">
        <v>14</v>
      </c>
      <c r="I50" s="34">
        <v>17</v>
      </c>
      <c r="J50" s="34">
        <f t="shared" si="0"/>
        <v>42.5</v>
      </c>
      <c r="K50" s="8" t="s">
        <v>206</v>
      </c>
    </row>
    <row r="51" spans="1:11" x14ac:dyDescent="0.25">
      <c r="A51" s="8">
        <v>45</v>
      </c>
      <c r="B51" s="8" t="s">
        <v>221</v>
      </c>
      <c r="C51" s="8" t="s">
        <v>581</v>
      </c>
      <c r="D51" s="8" t="s">
        <v>582</v>
      </c>
      <c r="E51" s="8" t="s">
        <v>482</v>
      </c>
      <c r="F51" s="8" t="s">
        <v>41</v>
      </c>
      <c r="G51" s="34">
        <v>8</v>
      </c>
      <c r="H51" s="34" t="s">
        <v>14</v>
      </c>
      <c r="I51" s="34">
        <v>17</v>
      </c>
      <c r="J51" s="34">
        <f t="shared" si="0"/>
        <v>42.5</v>
      </c>
      <c r="K51" s="8" t="s">
        <v>206</v>
      </c>
    </row>
    <row r="52" spans="1:11" x14ac:dyDescent="0.25">
      <c r="A52" s="8">
        <v>46</v>
      </c>
      <c r="B52" s="8" t="s">
        <v>289</v>
      </c>
      <c r="C52" s="8" t="s">
        <v>583</v>
      </c>
      <c r="D52" s="8" t="s">
        <v>584</v>
      </c>
      <c r="E52" s="8" t="s">
        <v>34</v>
      </c>
      <c r="F52" s="8" t="s">
        <v>90</v>
      </c>
      <c r="G52" s="34">
        <v>8</v>
      </c>
      <c r="H52" s="34" t="s">
        <v>14</v>
      </c>
      <c r="I52" s="34">
        <v>16.5</v>
      </c>
      <c r="J52" s="34">
        <f t="shared" si="0"/>
        <v>41.25</v>
      </c>
      <c r="K52" s="8" t="s">
        <v>206</v>
      </c>
    </row>
    <row r="53" spans="1:11" x14ac:dyDescent="0.25">
      <c r="A53" s="8">
        <v>47</v>
      </c>
      <c r="B53" s="8" t="s">
        <v>21</v>
      </c>
      <c r="C53" s="8" t="s">
        <v>585</v>
      </c>
      <c r="D53" s="8" t="s">
        <v>586</v>
      </c>
      <c r="E53" s="8" t="s">
        <v>16</v>
      </c>
      <c r="F53" s="8" t="s">
        <v>53</v>
      </c>
      <c r="G53" s="34">
        <v>8</v>
      </c>
      <c r="H53" s="34" t="s">
        <v>14</v>
      </c>
      <c r="I53" s="34">
        <v>16</v>
      </c>
      <c r="J53" s="34">
        <f t="shared" si="0"/>
        <v>40</v>
      </c>
      <c r="K53" s="8" t="s">
        <v>206</v>
      </c>
    </row>
    <row r="54" spans="1:11" x14ac:dyDescent="0.25">
      <c r="A54" s="8">
        <v>48</v>
      </c>
      <c r="B54" s="8" t="s">
        <v>38</v>
      </c>
      <c r="C54" s="8" t="s">
        <v>587</v>
      </c>
      <c r="D54" s="8" t="s">
        <v>588</v>
      </c>
      <c r="E54" s="8" t="s">
        <v>76</v>
      </c>
      <c r="F54" s="8" t="s">
        <v>589</v>
      </c>
      <c r="G54" s="34">
        <v>8</v>
      </c>
      <c r="H54" s="34" t="s">
        <v>14</v>
      </c>
      <c r="I54" s="34">
        <v>16</v>
      </c>
      <c r="J54" s="34">
        <f t="shared" si="0"/>
        <v>40</v>
      </c>
      <c r="K54" s="8" t="s">
        <v>206</v>
      </c>
    </row>
    <row r="55" spans="1:11" x14ac:dyDescent="0.25">
      <c r="A55" s="8">
        <v>49</v>
      </c>
      <c r="B55" s="8" t="s">
        <v>21</v>
      </c>
      <c r="C55" s="8" t="s">
        <v>585</v>
      </c>
      <c r="D55" s="8" t="s">
        <v>586</v>
      </c>
      <c r="E55" s="8" t="s">
        <v>16</v>
      </c>
      <c r="F55" s="8" t="s">
        <v>53</v>
      </c>
      <c r="G55" s="34">
        <v>8</v>
      </c>
      <c r="H55" s="34" t="s">
        <v>14</v>
      </c>
      <c r="I55" s="34">
        <v>16</v>
      </c>
      <c r="J55" s="34">
        <f t="shared" si="0"/>
        <v>40</v>
      </c>
      <c r="K55" s="8" t="s">
        <v>206</v>
      </c>
    </row>
    <row r="56" spans="1:11" ht="15.75" x14ac:dyDescent="0.25">
      <c r="A56" s="8">
        <v>50</v>
      </c>
      <c r="B56" s="8" t="s">
        <v>23</v>
      </c>
      <c r="C56" s="8" t="s">
        <v>590</v>
      </c>
      <c r="D56" s="8" t="s">
        <v>591</v>
      </c>
      <c r="E56" s="8" t="s">
        <v>34</v>
      </c>
      <c r="F56" s="8" t="s">
        <v>327</v>
      </c>
      <c r="G56" s="34">
        <v>8</v>
      </c>
      <c r="H56" s="44" t="s">
        <v>14</v>
      </c>
      <c r="I56" s="34">
        <v>15</v>
      </c>
      <c r="J56" s="34">
        <f t="shared" si="0"/>
        <v>37.5</v>
      </c>
      <c r="K56" s="8" t="s">
        <v>206</v>
      </c>
    </row>
    <row r="57" spans="1:11" x14ac:dyDescent="0.25">
      <c r="A57" s="8">
        <v>51</v>
      </c>
      <c r="B57" s="8" t="s">
        <v>100</v>
      </c>
      <c r="C57" s="8" t="s">
        <v>592</v>
      </c>
      <c r="D57" s="8" t="s">
        <v>593</v>
      </c>
      <c r="E57" s="8" t="s">
        <v>162</v>
      </c>
      <c r="F57" s="8" t="s">
        <v>69</v>
      </c>
      <c r="G57" s="34">
        <v>9</v>
      </c>
      <c r="H57" s="34" t="s">
        <v>14</v>
      </c>
      <c r="I57" s="34">
        <v>15</v>
      </c>
      <c r="J57" s="34">
        <f t="shared" si="0"/>
        <v>37.5</v>
      </c>
      <c r="K57" s="8" t="s">
        <v>206</v>
      </c>
    </row>
    <row r="58" spans="1:11" ht="15.75" x14ac:dyDescent="0.25">
      <c r="A58" s="8">
        <v>52</v>
      </c>
      <c r="B58" s="8" t="s">
        <v>21</v>
      </c>
      <c r="C58" s="8" t="s">
        <v>594</v>
      </c>
      <c r="D58" s="17" t="s">
        <v>595</v>
      </c>
      <c r="E58" s="18" t="s">
        <v>132</v>
      </c>
      <c r="F58" s="18" t="s">
        <v>56</v>
      </c>
      <c r="G58" s="40">
        <v>8</v>
      </c>
      <c r="H58" s="45" t="s">
        <v>14</v>
      </c>
      <c r="I58" s="34">
        <v>14</v>
      </c>
      <c r="J58" s="34">
        <f t="shared" si="0"/>
        <v>35</v>
      </c>
      <c r="K58" s="8" t="s">
        <v>206</v>
      </c>
    </row>
    <row r="59" spans="1:11" ht="15.75" x14ac:dyDescent="0.25">
      <c r="A59" s="8">
        <v>53</v>
      </c>
      <c r="B59" s="8" t="s">
        <v>23</v>
      </c>
      <c r="C59" s="8" t="s">
        <v>596</v>
      </c>
      <c r="D59" s="8" t="s">
        <v>597</v>
      </c>
      <c r="E59" s="8" t="s">
        <v>16</v>
      </c>
      <c r="F59" s="8" t="s">
        <v>41</v>
      </c>
      <c r="G59" s="34">
        <v>8</v>
      </c>
      <c r="H59" s="44" t="s">
        <v>14</v>
      </c>
      <c r="I59" s="34">
        <v>14</v>
      </c>
      <c r="J59" s="34">
        <f t="shared" si="0"/>
        <v>35</v>
      </c>
      <c r="K59" s="8" t="s">
        <v>206</v>
      </c>
    </row>
    <row r="60" spans="1:11" x14ac:dyDescent="0.25">
      <c r="A60" s="8">
        <v>54</v>
      </c>
      <c r="B60" s="8" t="s">
        <v>21</v>
      </c>
      <c r="C60" s="8" t="s">
        <v>594</v>
      </c>
      <c r="D60" s="8" t="s">
        <v>595</v>
      </c>
      <c r="E60" s="8" t="s">
        <v>132</v>
      </c>
      <c r="F60" s="8" t="s">
        <v>56</v>
      </c>
      <c r="G60" s="34">
        <v>8</v>
      </c>
      <c r="H60" s="34" t="s">
        <v>14</v>
      </c>
      <c r="I60" s="34">
        <v>14</v>
      </c>
      <c r="J60" s="34">
        <f t="shared" si="0"/>
        <v>35</v>
      </c>
      <c r="K60" s="8" t="s">
        <v>206</v>
      </c>
    </row>
    <row r="61" spans="1:11" x14ac:dyDescent="0.25">
      <c r="A61" s="8">
        <v>55</v>
      </c>
      <c r="B61" s="8" t="s">
        <v>207</v>
      </c>
      <c r="C61" s="8" t="s">
        <v>598</v>
      </c>
      <c r="D61" s="8" t="s">
        <v>599</v>
      </c>
      <c r="E61" s="8" t="s">
        <v>144</v>
      </c>
      <c r="F61" s="8" t="s">
        <v>53</v>
      </c>
      <c r="G61" s="34">
        <v>8</v>
      </c>
      <c r="H61" s="34" t="s">
        <v>14</v>
      </c>
      <c r="I61" s="34">
        <v>14</v>
      </c>
      <c r="J61" s="34">
        <f t="shared" si="0"/>
        <v>35</v>
      </c>
      <c r="K61" s="8" t="s">
        <v>206</v>
      </c>
    </row>
    <row r="62" spans="1:11" x14ac:dyDescent="0.25">
      <c r="A62" s="8">
        <v>56</v>
      </c>
      <c r="B62" s="8" t="s">
        <v>141</v>
      </c>
      <c r="C62" s="8" t="s">
        <v>600</v>
      </c>
      <c r="D62" s="8" t="s">
        <v>601</v>
      </c>
      <c r="E62" s="8" t="s">
        <v>30</v>
      </c>
      <c r="F62" s="8" t="s">
        <v>56</v>
      </c>
      <c r="G62" s="34">
        <v>8</v>
      </c>
      <c r="H62" s="34" t="s">
        <v>14</v>
      </c>
      <c r="I62" s="34">
        <v>14</v>
      </c>
      <c r="J62" s="34">
        <f t="shared" si="0"/>
        <v>35</v>
      </c>
      <c r="K62" s="8" t="s">
        <v>206</v>
      </c>
    </row>
    <row r="63" spans="1:11" x14ac:dyDescent="0.25">
      <c r="A63" s="8">
        <v>57</v>
      </c>
      <c r="B63" s="8" t="s">
        <v>141</v>
      </c>
      <c r="C63" s="8" t="s">
        <v>602</v>
      </c>
      <c r="D63" s="8" t="s">
        <v>603</v>
      </c>
      <c r="E63" s="8" t="s">
        <v>604</v>
      </c>
      <c r="F63" s="8" t="s">
        <v>276</v>
      </c>
      <c r="G63" s="34">
        <v>9</v>
      </c>
      <c r="H63" s="34" t="s">
        <v>14</v>
      </c>
      <c r="I63" s="34">
        <v>14</v>
      </c>
      <c r="J63" s="34">
        <f t="shared" si="0"/>
        <v>35</v>
      </c>
      <c r="K63" s="8" t="s">
        <v>206</v>
      </c>
    </row>
    <row r="64" spans="1:11" ht="15.75" x14ac:dyDescent="0.25">
      <c r="A64" s="8">
        <v>58</v>
      </c>
      <c r="B64" s="8" t="s">
        <v>21</v>
      </c>
      <c r="C64" s="8" t="s">
        <v>605</v>
      </c>
      <c r="D64" s="21" t="s">
        <v>606</v>
      </c>
      <c r="E64" s="22" t="s">
        <v>401</v>
      </c>
      <c r="F64" s="22" t="s">
        <v>155</v>
      </c>
      <c r="G64" s="46">
        <v>9</v>
      </c>
      <c r="H64" s="44" t="s">
        <v>14</v>
      </c>
      <c r="I64" s="34">
        <v>13</v>
      </c>
      <c r="J64" s="34">
        <f t="shared" si="0"/>
        <v>32.5</v>
      </c>
      <c r="K64" s="8" t="s">
        <v>206</v>
      </c>
    </row>
    <row r="65" spans="1:11" ht="15.75" x14ac:dyDescent="0.25">
      <c r="A65" s="8">
        <v>59</v>
      </c>
      <c r="B65" s="8" t="s">
        <v>23</v>
      </c>
      <c r="C65" s="8" t="s">
        <v>607</v>
      </c>
      <c r="D65" s="8" t="s">
        <v>608</v>
      </c>
      <c r="E65" s="8" t="s">
        <v>62</v>
      </c>
      <c r="F65" s="8" t="s">
        <v>609</v>
      </c>
      <c r="G65" s="34">
        <v>8</v>
      </c>
      <c r="H65" s="44" t="s">
        <v>14</v>
      </c>
      <c r="I65" s="34">
        <v>13</v>
      </c>
      <c r="J65" s="34">
        <f t="shared" si="0"/>
        <v>32.5</v>
      </c>
      <c r="K65" s="8" t="s">
        <v>206</v>
      </c>
    </row>
    <row r="66" spans="1:11" ht="15.75" x14ac:dyDescent="0.25">
      <c r="A66" s="8">
        <v>60</v>
      </c>
      <c r="B66" s="8" t="s">
        <v>23</v>
      </c>
      <c r="C66" s="8" t="s">
        <v>610</v>
      </c>
      <c r="D66" s="8" t="s">
        <v>611</v>
      </c>
      <c r="E66" s="8" t="s">
        <v>349</v>
      </c>
      <c r="F66" s="8" t="s">
        <v>53</v>
      </c>
      <c r="G66" s="34">
        <v>8</v>
      </c>
      <c r="H66" s="44" t="s">
        <v>14</v>
      </c>
      <c r="I66" s="34">
        <v>13</v>
      </c>
      <c r="J66" s="34">
        <f t="shared" si="0"/>
        <v>32.5</v>
      </c>
      <c r="K66" s="8" t="s">
        <v>206</v>
      </c>
    </row>
    <row r="67" spans="1:11" x14ac:dyDescent="0.25">
      <c r="A67" s="8">
        <v>61</v>
      </c>
      <c r="B67" s="8" t="s">
        <v>21</v>
      </c>
      <c r="C67" s="8" t="s">
        <v>605</v>
      </c>
      <c r="D67" s="8" t="s">
        <v>606</v>
      </c>
      <c r="E67" s="8" t="s">
        <v>401</v>
      </c>
      <c r="F67" s="8" t="s">
        <v>155</v>
      </c>
      <c r="G67" s="34">
        <v>9</v>
      </c>
      <c r="H67" s="34" t="s">
        <v>14</v>
      </c>
      <c r="I67" s="34">
        <v>13</v>
      </c>
      <c r="J67" s="34">
        <f t="shared" si="0"/>
        <v>32.5</v>
      </c>
      <c r="K67" s="8" t="s">
        <v>206</v>
      </c>
    </row>
    <row r="68" spans="1:11" x14ac:dyDescent="0.25">
      <c r="A68" s="8">
        <v>62</v>
      </c>
      <c r="B68" s="8" t="s">
        <v>207</v>
      </c>
      <c r="C68" s="8" t="s">
        <v>612</v>
      </c>
      <c r="D68" s="8" t="s">
        <v>613</v>
      </c>
      <c r="E68" s="8" t="s">
        <v>59</v>
      </c>
      <c r="F68" s="8" t="s">
        <v>90</v>
      </c>
      <c r="G68" s="34">
        <v>8</v>
      </c>
      <c r="H68" s="34" t="s">
        <v>14</v>
      </c>
      <c r="I68" s="34">
        <v>13</v>
      </c>
      <c r="J68" s="34">
        <f t="shared" si="0"/>
        <v>32.5</v>
      </c>
      <c r="K68" s="8" t="s">
        <v>206</v>
      </c>
    </row>
    <row r="69" spans="1:11" x14ac:dyDescent="0.25">
      <c r="A69" s="8">
        <v>63</v>
      </c>
      <c r="B69" s="8" t="s">
        <v>141</v>
      </c>
      <c r="C69" s="8" t="s">
        <v>614</v>
      </c>
      <c r="D69" s="8" t="s">
        <v>615</v>
      </c>
      <c r="E69" s="8" t="s">
        <v>34</v>
      </c>
      <c r="F69" s="8" t="s">
        <v>41</v>
      </c>
      <c r="G69" s="34">
        <v>8</v>
      </c>
      <c r="H69" s="34" t="s">
        <v>14</v>
      </c>
      <c r="I69" s="34">
        <v>13</v>
      </c>
      <c r="J69" s="34">
        <f t="shared" si="0"/>
        <v>32.5</v>
      </c>
      <c r="K69" s="8" t="s">
        <v>206</v>
      </c>
    </row>
    <row r="70" spans="1:11" x14ac:dyDescent="0.25">
      <c r="A70" s="8">
        <v>64</v>
      </c>
      <c r="B70" s="8" t="s">
        <v>207</v>
      </c>
      <c r="C70" s="8" t="s">
        <v>616</v>
      </c>
      <c r="D70" s="8" t="s">
        <v>617</v>
      </c>
      <c r="E70" s="8" t="s">
        <v>26</v>
      </c>
      <c r="F70" s="8" t="s">
        <v>41</v>
      </c>
      <c r="G70" s="34">
        <v>8</v>
      </c>
      <c r="H70" s="34" t="s">
        <v>14</v>
      </c>
      <c r="I70" s="34">
        <v>12</v>
      </c>
      <c r="J70" s="34">
        <f t="shared" si="0"/>
        <v>30</v>
      </c>
      <c r="K70" s="8" t="s">
        <v>206</v>
      </c>
    </row>
    <row r="71" spans="1:11" x14ac:dyDescent="0.25">
      <c r="A71" s="8">
        <v>65</v>
      </c>
      <c r="B71" s="8" t="s">
        <v>141</v>
      </c>
      <c r="C71" s="8" t="s">
        <v>618</v>
      </c>
      <c r="D71" s="8" t="s">
        <v>619</v>
      </c>
      <c r="E71" s="8" t="s">
        <v>76</v>
      </c>
      <c r="F71" s="8" t="s">
        <v>327</v>
      </c>
      <c r="G71" s="34">
        <v>8</v>
      </c>
      <c r="H71" s="34" t="s">
        <v>14</v>
      </c>
      <c r="I71" s="34">
        <v>12</v>
      </c>
      <c r="J71" s="34">
        <f t="shared" ref="J71:J74" si="1">I71/40*100</f>
        <v>30</v>
      </c>
      <c r="K71" s="8" t="s">
        <v>206</v>
      </c>
    </row>
    <row r="72" spans="1:11" x14ac:dyDescent="0.25">
      <c r="A72" s="8">
        <v>66</v>
      </c>
      <c r="B72" s="8" t="s">
        <v>193</v>
      </c>
      <c r="C72" s="8" t="s">
        <v>620</v>
      </c>
      <c r="D72" s="8" t="s">
        <v>621</v>
      </c>
      <c r="E72" s="8" t="s">
        <v>98</v>
      </c>
      <c r="F72" s="8" t="s">
        <v>53</v>
      </c>
      <c r="G72" s="34">
        <v>8</v>
      </c>
      <c r="H72" s="34" t="s">
        <v>14</v>
      </c>
      <c r="I72" s="34">
        <v>12</v>
      </c>
      <c r="J72" s="34">
        <f t="shared" si="1"/>
        <v>30</v>
      </c>
      <c r="K72" s="8" t="s">
        <v>206</v>
      </c>
    </row>
    <row r="73" spans="1:11" x14ac:dyDescent="0.25">
      <c r="A73" s="8">
        <v>67</v>
      </c>
      <c r="B73" s="8" t="s">
        <v>120</v>
      </c>
      <c r="C73" s="8" t="s">
        <v>622</v>
      </c>
      <c r="D73" s="8" t="s">
        <v>623</v>
      </c>
      <c r="E73" s="8" t="s">
        <v>139</v>
      </c>
      <c r="F73" s="8" t="s">
        <v>235</v>
      </c>
      <c r="G73" s="34">
        <v>9</v>
      </c>
      <c r="H73" s="34" t="s">
        <v>14</v>
      </c>
      <c r="I73" s="34">
        <v>11.5</v>
      </c>
      <c r="J73" s="34">
        <f t="shared" si="1"/>
        <v>28.749999999999996</v>
      </c>
      <c r="K73" s="8" t="s">
        <v>206</v>
      </c>
    </row>
    <row r="74" spans="1:11" x14ac:dyDescent="0.25">
      <c r="A74" s="8">
        <v>68</v>
      </c>
      <c r="B74" s="8" t="s">
        <v>141</v>
      </c>
      <c r="C74" s="8" t="s">
        <v>624</v>
      </c>
      <c r="D74" s="8" t="s">
        <v>625</v>
      </c>
      <c r="E74" s="8" t="s">
        <v>154</v>
      </c>
      <c r="F74" s="8" t="s">
        <v>626</v>
      </c>
      <c r="G74" s="34">
        <v>8</v>
      </c>
      <c r="H74" s="34" t="s">
        <v>14</v>
      </c>
      <c r="I74" s="34">
        <v>11</v>
      </c>
      <c r="J74" s="34">
        <f t="shared" si="1"/>
        <v>27.500000000000004</v>
      </c>
      <c r="K74" s="8" t="s">
        <v>206</v>
      </c>
    </row>
  </sheetData>
  <mergeCells count="5">
    <mergeCell ref="H1:K1"/>
    <mergeCell ref="I3:K3"/>
    <mergeCell ref="A4:I4"/>
    <mergeCell ref="A5:D5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28" sqref="E28"/>
    </sheetView>
  </sheetViews>
  <sheetFormatPr defaultRowHeight="15" x14ac:dyDescent="0.25"/>
  <cols>
    <col min="2" max="2" width="19.5703125" customWidth="1"/>
    <col min="3" max="3" width="13.140625" customWidth="1"/>
    <col min="4" max="4" width="14.5703125" customWidth="1"/>
    <col min="5" max="5" width="15.140625" customWidth="1"/>
    <col min="6" max="6" width="16" customWidth="1"/>
    <col min="7" max="7" width="13" customWidth="1"/>
    <col min="8" max="8" width="13.42578125" customWidth="1"/>
    <col min="9" max="9" width="13" customWidth="1"/>
  </cols>
  <sheetData>
    <row r="1" spans="1:11" x14ac:dyDescent="0.25">
      <c r="A1" s="31"/>
      <c r="B1" s="31"/>
      <c r="C1" s="31" t="s">
        <v>627</v>
      </c>
      <c r="D1" s="31"/>
      <c r="E1" s="31"/>
      <c r="F1" s="31"/>
      <c r="G1" s="31"/>
      <c r="H1" s="52"/>
      <c r="I1" s="53"/>
      <c r="J1" s="53"/>
      <c r="K1" s="53"/>
    </row>
    <row r="2" spans="1:11" x14ac:dyDescent="0.25">
      <c r="A2" s="33"/>
      <c r="B2" s="33"/>
      <c r="C2" s="33"/>
      <c r="D2" s="33"/>
      <c r="E2" s="33"/>
      <c r="F2" s="33"/>
      <c r="G2" s="33"/>
      <c r="H2" s="33" t="s">
        <v>13</v>
      </c>
      <c r="I2" s="33"/>
      <c r="J2" s="32" t="s">
        <v>19</v>
      </c>
      <c r="K2" s="32"/>
    </row>
    <row r="3" spans="1:11" x14ac:dyDescent="0.25">
      <c r="A3" s="33"/>
      <c r="B3" s="33"/>
      <c r="C3" s="33"/>
      <c r="D3" s="33"/>
      <c r="E3" s="33"/>
      <c r="F3" s="33"/>
      <c r="G3" s="33"/>
      <c r="H3" s="33" t="s">
        <v>10</v>
      </c>
      <c r="I3" s="54">
        <v>42643</v>
      </c>
      <c r="J3" s="55"/>
      <c r="K3" s="55"/>
    </row>
    <row r="4" spans="1:11" x14ac:dyDescent="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33"/>
      <c r="K4" s="33"/>
    </row>
    <row r="5" spans="1:11" x14ac:dyDescent="0.25">
      <c r="A5" s="57" t="s">
        <v>0</v>
      </c>
      <c r="B5" s="57"/>
      <c r="C5" s="57"/>
      <c r="D5" s="57"/>
      <c r="E5" s="57">
        <v>55</v>
      </c>
      <c r="F5" s="57"/>
      <c r="G5" s="33"/>
      <c r="H5" s="33"/>
      <c r="I5" s="33"/>
      <c r="J5" s="33"/>
      <c r="K5" s="33"/>
    </row>
    <row r="6" spans="1:11" ht="45" x14ac:dyDescent="0.25">
      <c r="A6" s="10" t="s">
        <v>8</v>
      </c>
      <c r="B6" s="10" t="s">
        <v>3</v>
      </c>
      <c r="C6" s="11" t="s">
        <v>2</v>
      </c>
      <c r="D6" s="11" t="s">
        <v>4</v>
      </c>
      <c r="E6" s="11" t="s">
        <v>5</v>
      </c>
      <c r="F6" s="11" t="s">
        <v>6</v>
      </c>
      <c r="G6" s="11" t="s">
        <v>1</v>
      </c>
      <c r="H6" s="11" t="s">
        <v>7</v>
      </c>
      <c r="I6" s="11" t="s">
        <v>9</v>
      </c>
      <c r="J6" s="12" t="s">
        <v>11</v>
      </c>
      <c r="K6" s="11" t="s">
        <v>12</v>
      </c>
    </row>
    <row r="7" spans="1:11" ht="15.75" x14ac:dyDescent="0.25">
      <c r="A7" s="8">
        <v>1</v>
      </c>
      <c r="B7" s="8" t="s">
        <v>221</v>
      </c>
      <c r="C7" s="8" t="s">
        <v>628</v>
      </c>
      <c r="D7" s="20" t="s">
        <v>629</v>
      </c>
      <c r="E7" s="20" t="s">
        <v>349</v>
      </c>
      <c r="F7" s="20" t="s">
        <v>56</v>
      </c>
      <c r="G7" s="48">
        <v>11</v>
      </c>
      <c r="H7" s="48" t="s">
        <v>14</v>
      </c>
      <c r="I7" s="8">
        <v>54</v>
      </c>
      <c r="J7" s="9">
        <f t="shared" ref="J7:J13" si="0">I7/55*100</f>
        <v>98.181818181818187</v>
      </c>
      <c r="K7" s="43" t="s">
        <v>214</v>
      </c>
    </row>
    <row r="8" spans="1:11" ht="15.75" x14ac:dyDescent="0.25">
      <c r="A8" s="8">
        <v>2</v>
      </c>
      <c r="B8" s="8" t="s">
        <v>23</v>
      </c>
      <c r="C8" s="8" t="s">
        <v>630</v>
      </c>
      <c r="D8" s="17" t="s">
        <v>631</v>
      </c>
      <c r="E8" s="18" t="s">
        <v>528</v>
      </c>
      <c r="F8" s="18" t="s">
        <v>69</v>
      </c>
      <c r="G8" s="49">
        <v>10</v>
      </c>
      <c r="H8" s="50" t="s">
        <v>14</v>
      </c>
      <c r="I8" s="8">
        <v>45</v>
      </c>
      <c r="J8" s="9">
        <f t="shared" si="0"/>
        <v>81.818181818181827</v>
      </c>
      <c r="K8" s="8" t="s">
        <v>205</v>
      </c>
    </row>
    <row r="9" spans="1:11" ht="15.75" x14ac:dyDescent="0.25">
      <c r="A9" s="8">
        <v>3</v>
      </c>
      <c r="B9" s="8" t="s">
        <v>221</v>
      </c>
      <c r="C9" s="8" t="s">
        <v>632</v>
      </c>
      <c r="D9" s="19" t="s">
        <v>633</v>
      </c>
      <c r="E9" s="19" t="s">
        <v>132</v>
      </c>
      <c r="F9" s="19" t="s">
        <v>324</v>
      </c>
      <c r="G9" s="48">
        <v>10</v>
      </c>
      <c r="H9" s="48" t="s">
        <v>14</v>
      </c>
      <c r="I9" s="8">
        <v>43</v>
      </c>
      <c r="J9" s="9">
        <f t="shared" si="0"/>
        <v>78.181818181818187</v>
      </c>
      <c r="K9" s="8" t="s">
        <v>205</v>
      </c>
    </row>
    <row r="10" spans="1:11" ht="15.75" x14ac:dyDescent="0.25">
      <c r="A10" s="8">
        <v>4</v>
      </c>
      <c r="B10" s="8" t="s">
        <v>141</v>
      </c>
      <c r="C10" s="8" t="s">
        <v>634</v>
      </c>
      <c r="D10" s="20" t="s">
        <v>635</v>
      </c>
      <c r="E10" s="20" t="s">
        <v>294</v>
      </c>
      <c r="F10" s="20" t="s">
        <v>15</v>
      </c>
      <c r="G10" s="48">
        <v>11</v>
      </c>
      <c r="H10" s="48" t="s">
        <v>14</v>
      </c>
      <c r="I10" s="8">
        <v>28</v>
      </c>
      <c r="J10" s="9">
        <f t="shared" si="0"/>
        <v>50.909090909090907</v>
      </c>
      <c r="K10" s="8" t="s">
        <v>206</v>
      </c>
    </row>
    <row r="11" spans="1:11" ht="15.75" x14ac:dyDescent="0.25">
      <c r="A11" s="8">
        <v>5</v>
      </c>
      <c r="B11" s="8" t="s">
        <v>141</v>
      </c>
      <c r="C11" s="8" t="s">
        <v>636</v>
      </c>
      <c r="D11" s="20" t="s">
        <v>637</v>
      </c>
      <c r="E11" s="20" t="s">
        <v>162</v>
      </c>
      <c r="F11" s="20" t="s">
        <v>53</v>
      </c>
      <c r="G11" s="48">
        <v>10</v>
      </c>
      <c r="H11" s="48" t="s">
        <v>14</v>
      </c>
      <c r="I11" s="8">
        <v>23</v>
      </c>
      <c r="J11" s="9">
        <f t="shared" si="0"/>
        <v>41.818181818181813</v>
      </c>
      <c r="K11" s="8" t="s">
        <v>206</v>
      </c>
    </row>
    <row r="12" spans="1:11" ht="15.75" x14ac:dyDescent="0.25">
      <c r="A12" s="8">
        <v>6</v>
      </c>
      <c r="B12" s="8" t="s">
        <v>141</v>
      </c>
      <c r="C12" s="8" t="s">
        <v>638</v>
      </c>
      <c r="D12" s="20" t="s">
        <v>639</v>
      </c>
      <c r="E12" s="20" t="s">
        <v>98</v>
      </c>
      <c r="F12" s="20" t="s">
        <v>90</v>
      </c>
      <c r="G12" s="48">
        <v>11</v>
      </c>
      <c r="H12" s="51" t="s">
        <v>14</v>
      </c>
      <c r="I12" s="8">
        <v>18</v>
      </c>
      <c r="J12" s="9">
        <f t="shared" si="0"/>
        <v>32.727272727272727</v>
      </c>
      <c r="K12" s="8" t="s">
        <v>206</v>
      </c>
    </row>
    <row r="13" spans="1:11" ht="15.75" x14ac:dyDescent="0.25">
      <c r="A13" s="8">
        <v>7</v>
      </c>
      <c r="B13" s="8" t="s">
        <v>141</v>
      </c>
      <c r="C13" s="8" t="s">
        <v>640</v>
      </c>
      <c r="D13" s="19" t="s">
        <v>641</v>
      </c>
      <c r="E13" s="19" t="s">
        <v>59</v>
      </c>
      <c r="F13" s="19" t="s">
        <v>77</v>
      </c>
      <c r="G13" s="48">
        <v>10</v>
      </c>
      <c r="H13" s="51" t="s">
        <v>14</v>
      </c>
      <c r="I13" s="8">
        <v>8</v>
      </c>
      <c r="J13" s="9">
        <f t="shared" si="0"/>
        <v>14.545454545454545</v>
      </c>
      <c r="K13" s="8" t="s">
        <v>206</v>
      </c>
    </row>
  </sheetData>
  <mergeCells count="5">
    <mergeCell ref="H1:K1"/>
    <mergeCell ref="I3:K3"/>
    <mergeCell ref="A4:I4"/>
    <mergeCell ref="A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 тех Д</vt:lpstr>
      <vt:lpstr>6кл тех Д</vt:lpstr>
      <vt:lpstr>7кл тех Д</vt:lpstr>
      <vt:lpstr>8-9 тех Д</vt:lpstr>
      <vt:lpstr>10-11 тех 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2013-11-15T06:08:12Z</cp:lastPrinted>
  <dcterms:created xsi:type="dcterms:W3CDTF">2013-11-14T12:37:16Z</dcterms:created>
  <dcterms:modified xsi:type="dcterms:W3CDTF">2016-10-06T16:20:07Z</dcterms:modified>
</cp:coreProperties>
</file>