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5450" windowHeight="7635" activeTab="3"/>
  </bookViews>
  <sheets>
    <sheet name="5" sheetId="9" r:id="rId1"/>
    <sheet name="6" sheetId="8" r:id="rId2"/>
    <sheet name="7" sheetId="5" r:id="rId3"/>
    <sheet name="8" sheetId="6" r:id="rId4"/>
    <sheet name="9" sheetId="7" r:id="rId5"/>
    <sheet name="10" sheetId="12" r:id="rId6"/>
    <sheet name="11" sheetId="13" r:id="rId7"/>
  </sheets>
  <definedNames>
    <definedName name="_xlnm._FilterDatabase" localSheetId="5" hidden="1">'10'!$A$6:$K$6</definedName>
    <definedName name="_xlnm._FilterDatabase" localSheetId="6" hidden="1">'11'!$A$4:$K$4</definedName>
    <definedName name="_xlnm._FilterDatabase" localSheetId="0" hidden="1">'5'!$A$6:$K$6</definedName>
    <definedName name="_xlnm._FilterDatabase" localSheetId="1" hidden="1">'6'!$A$6:$K$6</definedName>
    <definedName name="_xlnm._FilterDatabase" localSheetId="2" hidden="1">'7'!$A$6:$K$6</definedName>
    <definedName name="_xlnm._FilterDatabase" localSheetId="3" hidden="1">'8'!$A$6:$K$6</definedName>
    <definedName name="_xlnm._FilterDatabase" localSheetId="4" hidden="1">'9'!$A$6:$K$6</definedName>
  </definedNames>
  <calcPr calcId="145621"/>
</workbook>
</file>

<file path=xl/calcChain.xml><?xml version="1.0" encoding="utf-8"?>
<calcChain xmlns="http://schemas.openxmlformats.org/spreadsheetml/2006/main">
  <c r="J5" i="13" l="1"/>
  <c r="J7" i="13"/>
  <c r="J9" i="13"/>
  <c r="J10" i="13"/>
  <c r="J11" i="13"/>
  <c r="J12" i="13"/>
  <c r="J13" i="13"/>
  <c r="J19" i="13"/>
  <c r="J20" i="13"/>
  <c r="J24" i="13"/>
  <c r="J25" i="13"/>
  <c r="J7" i="12"/>
  <c r="J28" i="7"/>
  <c r="J29" i="7"/>
  <c r="J30" i="7"/>
  <c r="J32" i="7"/>
  <c r="J37" i="7"/>
  <c r="J38" i="7"/>
  <c r="J7" i="7"/>
  <c r="J11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7" i="6"/>
  <c r="J11" i="6"/>
  <c r="J12" i="6"/>
  <c r="J13" i="6"/>
  <c r="J15" i="6"/>
  <c r="J16" i="6"/>
  <c r="J25" i="6"/>
  <c r="J7" i="5"/>
  <c r="J8" i="5"/>
  <c r="J9" i="5"/>
  <c r="J10" i="5"/>
  <c r="J11" i="5"/>
  <c r="J12" i="5"/>
  <c r="J13" i="5"/>
  <c r="J15" i="5"/>
  <c r="J20" i="5"/>
  <c r="J23" i="5"/>
  <c r="J95" i="5"/>
  <c r="J44" i="13"/>
  <c r="J46" i="13"/>
  <c r="J15" i="13"/>
  <c r="J6" i="13"/>
  <c r="J17" i="13"/>
  <c r="J34" i="13"/>
  <c r="J21" i="13"/>
  <c r="J27" i="13"/>
  <c r="J28" i="13"/>
  <c r="J14" i="13"/>
  <c r="J8" i="13"/>
  <c r="J36" i="13"/>
  <c r="J45" i="13"/>
  <c r="J32" i="13"/>
  <c r="J30" i="13"/>
  <c r="J16" i="13"/>
  <c r="J22" i="13"/>
  <c r="J48" i="13"/>
  <c r="J47" i="13"/>
  <c r="J42" i="13"/>
  <c r="J37" i="13"/>
  <c r="J33" i="13"/>
  <c r="J38" i="13"/>
  <c r="J39" i="13"/>
  <c r="J41" i="13"/>
  <c r="J43" i="13"/>
  <c r="J31" i="13"/>
  <c r="J40" i="13"/>
  <c r="J18" i="13"/>
  <c r="J23" i="13"/>
  <c r="J26" i="13"/>
  <c r="J29" i="13"/>
  <c r="J35" i="13"/>
  <c r="J43" i="12"/>
  <c r="J39" i="12"/>
  <c r="J34" i="12"/>
  <c r="J32" i="12"/>
  <c r="J24" i="12"/>
  <c r="J31" i="12"/>
  <c r="J10" i="12"/>
  <c r="J8" i="12"/>
  <c r="J16" i="12"/>
  <c r="J17" i="12"/>
  <c r="J19" i="12"/>
  <c r="J21" i="12"/>
  <c r="J20" i="12"/>
  <c r="J15" i="12"/>
  <c r="J40" i="12"/>
  <c r="J37" i="12"/>
  <c r="J11" i="12"/>
  <c r="J28" i="12"/>
  <c r="J12" i="12"/>
  <c r="J48" i="12"/>
  <c r="J13" i="12"/>
  <c r="J9" i="12"/>
  <c r="J55" i="12"/>
  <c r="J18" i="12"/>
  <c r="J49" i="12"/>
  <c r="J22" i="12"/>
  <c r="J56" i="12"/>
  <c r="J38" i="12"/>
  <c r="J54" i="12"/>
  <c r="J60" i="12"/>
  <c r="J53" i="12"/>
  <c r="J52" i="12"/>
  <c r="J25" i="12"/>
  <c r="J44" i="12"/>
  <c r="J26" i="12"/>
  <c r="J35" i="12"/>
  <c r="J57" i="12"/>
  <c r="J14" i="12"/>
  <c r="J45" i="12"/>
  <c r="J33" i="12"/>
  <c r="J29" i="12"/>
  <c r="J30" i="12"/>
  <c r="J27" i="12"/>
  <c r="J41" i="12"/>
  <c r="J36" i="12"/>
  <c r="J46" i="12"/>
  <c r="J47" i="12"/>
  <c r="J42" i="12"/>
  <c r="J50" i="12"/>
  <c r="J58" i="12"/>
  <c r="J59" i="12"/>
  <c r="J51" i="12"/>
  <c r="J23" i="12"/>
  <c r="J53" i="7"/>
  <c r="J42" i="7"/>
  <c r="J50" i="7"/>
  <c r="J31" i="7"/>
  <c r="J33" i="7"/>
  <c r="J54" i="7"/>
  <c r="J36" i="7"/>
  <c r="J41" i="7"/>
  <c r="J34" i="7"/>
  <c r="J43" i="7"/>
  <c r="J59" i="7"/>
  <c r="J35" i="7"/>
  <c r="J82" i="7"/>
  <c r="J49" i="7"/>
  <c r="J39" i="7"/>
  <c r="J52" i="7"/>
  <c r="J40" i="7"/>
  <c r="J13" i="7"/>
  <c r="J8" i="7"/>
  <c r="J62" i="7"/>
  <c r="J73" i="7"/>
  <c r="J10" i="7"/>
  <c r="J9" i="7"/>
  <c r="J44" i="7"/>
  <c r="J12" i="7"/>
  <c r="J46" i="7"/>
  <c r="J74" i="7"/>
  <c r="J60" i="7"/>
  <c r="J58" i="7"/>
  <c r="J67" i="7"/>
  <c r="J47" i="7"/>
  <c r="J51" i="7"/>
  <c r="J27" i="7"/>
  <c r="J79" i="7"/>
  <c r="J77" i="7"/>
  <c r="J80" i="7"/>
  <c r="J81" i="7"/>
  <c r="J75" i="7"/>
  <c r="J63" i="7"/>
  <c r="J65" i="7"/>
  <c r="J55" i="7"/>
  <c r="J68" i="7"/>
  <c r="J83" i="7"/>
  <c r="J66" i="7"/>
  <c r="J64" i="7"/>
  <c r="J70" i="7"/>
  <c r="J61" i="7"/>
  <c r="J48" i="7"/>
  <c r="J84" i="7"/>
  <c r="J78" i="7"/>
  <c r="J45" i="7"/>
  <c r="J56" i="7"/>
  <c r="J71" i="7"/>
  <c r="J76" i="7"/>
  <c r="J72" i="7"/>
  <c r="J69" i="7"/>
  <c r="J57" i="7"/>
  <c r="J75" i="6"/>
  <c r="J45" i="6"/>
  <c r="J80" i="6"/>
  <c r="J97" i="6"/>
  <c r="J90" i="6"/>
  <c r="J32" i="6"/>
  <c r="J98" i="6"/>
  <c r="J33" i="6"/>
  <c r="J92" i="6"/>
  <c r="J59" i="6"/>
  <c r="J17" i="6"/>
  <c r="J93" i="6"/>
  <c r="J81" i="6"/>
  <c r="J27" i="6"/>
  <c r="J57" i="6"/>
  <c r="J34" i="6"/>
  <c r="J51" i="6"/>
  <c r="J21" i="6"/>
  <c r="J87" i="6"/>
  <c r="J46" i="6"/>
  <c r="J58" i="6"/>
  <c r="J60" i="6"/>
  <c r="J106" i="6"/>
  <c r="J76" i="6"/>
  <c r="J99" i="6"/>
  <c r="J104" i="6"/>
  <c r="J35" i="6"/>
  <c r="J61" i="6"/>
  <c r="J20" i="6"/>
  <c r="J38" i="6"/>
  <c r="J94" i="6"/>
  <c r="J23" i="6"/>
  <c r="J88" i="6"/>
  <c r="J64" i="6"/>
  <c r="J47" i="6"/>
  <c r="J71" i="6"/>
  <c r="J28" i="6"/>
  <c r="J103" i="6"/>
  <c r="J110" i="6"/>
  <c r="J8" i="6"/>
  <c r="J112" i="6"/>
  <c r="J91" i="6"/>
  <c r="J10" i="6"/>
  <c r="J9" i="6"/>
  <c r="J65" i="6"/>
  <c r="J111" i="6"/>
  <c r="J66" i="6"/>
  <c r="J39" i="6"/>
  <c r="J14" i="6"/>
  <c r="J77" i="6"/>
  <c r="J22" i="6"/>
  <c r="J36" i="6"/>
  <c r="J53" i="6"/>
  <c r="J95" i="6"/>
  <c r="J54" i="6"/>
  <c r="J82" i="6"/>
  <c r="J55" i="6"/>
  <c r="J86" i="6"/>
  <c r="J40" i="6"/>
  <c r="J41" i="6"/>
  <c r="J48" i="6"/>
  <c r="J42" i="6"/>
  <c r="J19" i="6"/>
  <c r="J26" i="6"/>
  <c r="J29" i="6"/>
  <c r="J62" i="6"/>
  <c r="J67" i="6"/>
  <c r="J49" i="6"/>
  <c r="J114" i="6"/>
  <c r="J63" i="6"/>
  <c r="J52" i="6"/>
  <c r="J115" i="6"/>
  <c r="J72" i="6"/>
  <c r="J56" i="6"/>
  <c r="J116" i="6"/>
  <c r="J43" i="6"/>
  <c r="J68" i="6"/>
  <c r="J50" i="6"/>
  <c r="J83" i="6"/>
  <c r="J100" i="6"/>
  <c r="J105" i="6"/>
  <c r="J96" i="6"/>
  <c r="J113" i="6"/>
  <c r="J24" i="6"/>
  <c r="J30" i="6"/>
  <c r="J79" i="6"/>
  <c r="J73" i="6"/>
  <c r="J101" i="6"/>
  <c r="J37" i="6"/>
  <c r="J84" i="6"/>
  <c r="J74" i="6"/>
  <c r="J78" i="6"/>
  <c r="J69" i="6"/>
  <c r="J102" i="6"/>
  <c r="J85" i="6"/>
  <c r="J44" i="6"/>
  <c r="J89" i="6"/>
  <c r="J107" i="6"/>
  <c r="J108" i="6"/>
  <c r="J18" i="6"/>
  <c r="J31" i="6"/>
  <c r="J109" i="6"/>
  <c r="J70" i="6"/>
  <c r="J49" i="5"/>
  <c r="J17" i="5"/>
  <c r="J61" i="5"/>
  <c r="J26" i="5"/>
  <c r="J68" i="5"/>
  <c r="J53" i="5"/>
  <c r="J47" i="5"/>
  <c r="J86" i="5"/>
  <c r="J63" i="5"/>
  <c r="J90" i="5"/>
  <c r="J54" i="5"/>
  <c r="J31" i="5"/>
  <c r="J39" i="5"/>
  <c r="J27" i="5"/>
  <c r="J59" i="5"/>
  <c r="J77" i="5"/>
  <c r="J40" i="5"/>
  <c r="J18" i="5"/>
  <c r="J16" i="5"/>
  <c r="J14" i="5"/>
  <c r="J21" i="5"/>
  <c r="J55" i="5"/>
  <c r="J72" i="5"/>
  <c r="J42" i="5"/>
  <c r="J43" i="5"/>
  <c r="J50" i="5"/>
  <c r="J25" i="5"/>
  <c r="J91" i="5"/>
  <c r="J56" i="5"/>
  <c r="J92" i="5"/>
  <c r="J57" i="5"/>
  <c r="J93" i="5"/>
  <c r="J60" i="5"/>
  <c r="J36" i="5"/>
  <c r="J33" i="5"/>
  <c r="J37" i="5"/>
  <c r="J34" i="5"/>
  <c r="J94" i="5"/>
  <c r="J28" i="5"/>
  <c r="J48" i="5"/>
  <c r="J45" i="5"/>
  <c r="J71" i="5"/>
  <c r="J62" i="5"/>
  <c r="J51" i="5"/>
  <c r="J73" i="5"/>
  <c r="J74" i="5"/>
  <c r="J89" i="5"/>
  <c r="J81" i="5"/>
  <c r="J64" i="5"/>
  <c r="J38" i="5"/>
  <c r="J82" i="5"/>
  <c r="J87" i="5"/>
  <c r="J88" i="5"/>
  <c r="J75" i="5"/>
  <c r="J69" i="5"/>
  <c r="J83" i="5"/>
  <c r="J19" i="5"/>
  <c r="J65" i="5"/>
  <c r="J30" i="5"/>
  <c r="J44" i="5"/>
  <c r="J22" i="5"/>
  <c r="J79" i="5"/>
  <c r="J29" i="5"/>
  <c r="J35" i="5"/>
  <c r="J66" i="5"/>
  <c r="J58" i="5"/>
  <c r="J85" i="5"/>
  <c r="J32" i="5"/>
  <c r="J52" i="5"/>
  <c r="J84" i="5"/>
  <c r="J78" i="5"/>
  <c r="J70" i="5"/>
  <c r="J80" i="5"/>
  <c r="J41" i="5"/>
  <c r="J46" i="5"/>
  <c r="J24" i="5"/>
  <c r="J76" i="5"/>
  <c r="J67" i="5"/>
  <c r="J17" i="8"/>
  <c r="J51" i="8"/>
  <c r="J52" i="8"/>
  <c r="J41" i="8"/>
  <c r="J53" i="8"/>
  <c r="J22" i="8"/>
  <c r="J58" i="8"/>
  <c r="J23" i="8"/>
  <c r="J42" i="8"/>
  <c r="J38" i="8"/>
  <c r="J24" i="8"/>
  <c r="J25" i="8"/>
  <c r="J29" i="8"/>
  <c r="J13" i="8"/>
  <c r="J34" i="8"/>
  <c r="J32" i="8"/>
  <c r="J35" i="8"/>
  <c r="J36" i="8"/>
  <c r="J26" i="8"/>
  <c r="J30" i="8"/>
  <c r="J14" i="8"/>
  <c r="J7" i="8"/>
  <c r="J18" i="8"/>
  <c r="J19" i="8"/>
  <c r="J8" i="8"/>
  <c r="J10" i="8"/>
  <c r="J54" i="8"/>
  <c r="J66" i="8"/>
  <c r="J15" i="8"/>
  <c r="J43" i="8"/>
  <c r="J67" i="8"/>
  <c r="J68" i="8"/>
  <c r="J59" i="8"/>
  <c r="J16" i="8"/>
  <c r="J20" i="8"/>
  <c r="J33" i="8"/>
  <c r="J11" i="8"/>
  <c r="J27" i="8"/>
  <c r="J39" i="8"/>
  <c r="J40" i="8"/>
  <c r="J28" i="8"/>
  <c r="J44" i="8"/>
  <c r="J61" i="8"/>
  <c r="J55" i="8"/>
  <c r="J62" i="8"/>
  <c r="J45" i="8"/>
  <c r="J46" i="8"/>
  <c r="J63" i="8"/>
  <c r="J56" i="8"/>
  <c r="J37" i="8"/>
  <c r="J47" i="8"/>
  <c r="J57" i="8"/>
  <c r="J65" i="8"/>
  <c r="J48" i="8"/>
  <c r="J49" i="8"/>
  <c r="J21" i="8"/>
  <c r="J50" i="8"/>
  <c r="J12" i="8"/>
  <c r="J9" i="8"/>
  <c r="J31" i="8"/>
  <c r="J64" i="8"/>
  <c r="J60" i="8"/>
  <c r="J9" i="9"/>
  <c r="J14" i="9"/>
  <c r="J8" i="9"/>
  <c r="J15" i="9"/>
  <c r="J16" i="9"/>
  <c r="J10" i="9"/>
  <c r="J7" i="9"/>
  <c r="J17" i="9"/>
  <c r="J26" i="9"/>
  <c r="J11" i="9"/>
  <c r="J12" i="9"/>
  <c r="J20" i="9"/>
  <c r="J21" i="9"/>
  <c r="J18" i="9"/>
  <c r="J22" i="9"/>
  <c r="J23" i="9"/>
  <c r="J30" i="9"/>
  <c r="J27" i="9"/>
  <c r="J19" i="9"/>
  <c r="J24" i="9"/>
  <c r="J28" i="9"/>
  <c r="J29" i="9"/>
  <c r="J25" i="9"/>
  <c r="J13" i="9"/>
</calcChain>
</file>

<file path=xl/sharedStrings.xml><?xml version="1.0" encoding="utf-8"?>
<sst xmlns="http://schemas.openxmlformats.org/spreadsheetml/2006/main" count="3344" uniqueCount="1121">
  <si>
    <t>Максимальный балл</t>
  </si>
  <si>
    <t>Класс</t>
  </si>
  <si>
    <t>Код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</si>
  <si>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</si>
  <si>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</si>
  <si>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</si>
  <si>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</si>
  <si>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</si>
  <si>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</si>
  <si>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Итоговый балл</t>
  </si>
  <si>
    <t>Дата:</t>
  </si>
  <si>
    <t>Рейтинг</t>
  </si>
  <si>
    <t>Примечание</t>
  </si>
  <si>
    <t>Предмет</t>
  </si>
  <si>
    <t>м</t>
  </si>
  <si>
    <t>Владимировна</t>
  </si>
  <si>
    <t>ж</t>
  </si>
  <si>
    <t>Алексеевна</t>
  </si>
  <si>
    <t>Александровна</t>
  </si>
  <si>
    <t>Дмитриевна</t>
  </si>
  <si>
    <t>Максимальный балл 25</t>
  </si>
  <si>
    <t xml:space="preserve">Валерия </t>
  </si>
  <si>
    <t xml:space="preserve">Александра </t>
  </si>
  <si>
    <t xml:space="preserve">Владислав </t>
  </si>
  <si>
    <t xml:space="preserve">Катрич </t>
  </si>
  <si>
    <t xml:space="preserve">Мишунина  </t>
  </si>
  <si>
    <t>София</t>
  </si>
  <si>
    <t>Станиславовна</t>
  </si>
  <si>
    <t>Павловна</t>
  </si>
  <si>
    <t>Юрьевна</t>
  </si>
  <si>
    <t xml:space="preserve">Шлак </t>
  </si>
  <si>
    <t>Валерьевич</t>
  </si>
  <si>
    <t>Валерия</t>
  </si>
  <si>
    <t xml:space="preserve">Данилович </t>
  </si>
  <si>
    <t xml:space="preserve">Андрей </t>
  </si>
  <si>
    <t>Сергеевич</t>
  </si>
  <si>
    <t>Олегович</t>
  </si>
  <si>
    <t>ОБЖ</t>
  </si>
  <si>
    <t>Саразов</t>
  </si>
  <si>
    <t xml:space="preserve">Роман </t>
  </si>
  <si>
    <t>Алексеевич</t>
  </si>
  <si>
    <t xml:space="preserve">Елисеева </t>
  </si>
  <si>
    <t xml:space="preserve">Мария </t>
  </si>
  <si>
    <t xml:space="preserve">Ершова </t>
  </si>
  <si>
    <t xml:space="preserve">Елизавета </t>
  </si>
  <si>
    <t>Валерьевна</t>
  </si>
  <si>
    <t xml:space="preserve">Жданов </t>
  </si>
  <si>
    <t>Юрьевич</t>
  </si>
  <si>
    <t xml:space="preserve">Лупарева </t>
  </si>
  <si>
    <t>Евгеньевна</t>
  </si>
  <si>
    <t xml:space="preserve">Петрова  </t>
  </si>
  <si>
    <t>Александра</t>
  </si>
  <si>
    <t>Козлова</t>
  </si>
  <si>
    <t>Викторовна</t>
  </si>
  <si>
    <t>Огнев</t>
  </si>
  <si>
    <t>Асколд</t>
  </si>
  <si>
    <t>Владимирович</t>
  </si>
  <si>
    <t xml:space="preserve">Шпилева  </t>
  </si>
  <si>
    <t xml:space="preserve">Абруковская </t>
  </si>
  <si>
    <t xml:space="preserve">Алиса </t>
  </si>
  <si>
    <t xml:space="preserve">Иванотченко </t>
  </si>
  <si>
    <t>Максимовна</t>
  </si>
  <si>
    <t xml:space="preserve">Мешков </t>
  </si>
  <si>
    <t>Дмитриевич</t>
  </si>
  <si>
    <t xml:space="preserve">Субботин  </t>
  </si>
  <si>
    <t>Дмитрий</t>
  </si>
  <si>
    <t xml:space="preserve">Баум  </t>
  </si>
  <si>
    <t>Кристина</t>
  </si>
  <si>
    <t>Игоревна</t>
  </si>
  <si>
    <t xml:space="preserve">Воронов </t>
  </si>
  <si>
    <t xml:space="preserve">Иван </t>
  </si>
  <si>
    <t>Леонидович</t>
  </si>
  <si>
    <t xml:space="preserve">Маркова </t>
  </si>
  <si>
    <t xml:space="preserve">Арина </t>
  </si>
  <si>
    <t>Евгеньевич</t>
  </si>
  <si>
    <t>Андреевна</t>
  </si>
  <si>
    <t xml:space="preserve">Добровольский </t>
  </si>
  <si>
    <t xml:space="preserve">Станислав </t>
  </si>
  <si>
    <t xml:space="preserve">Крестьянова </t>
  </si>
  <si>
    <t>Германовна</t>
  </si>
  <si>
    <t xml:space="preserve">Сергеева </t>
  </si>
  <si>
    <t xml:space="preserve">Полина </t>
  </si>
  <si>
    <t xml:space="preserve">Амирова </t>
  </si>
  <si>
    <t>Георгиевна</t>
  </si>
  <si>
    <t xml:space="preserve">Андриевич  </t>
  </si>
  <si>
    <t>Денис</t>
  </si>
  <si>
    <t xml:space="preserve">Астанин </t>
  </si>
  <si>
    <t xml:space="preserve">Данила </t>
  </si>
  <si>
    <t>Андреевич</t>
  </si>
  <si>
    <t xml:space="preserve">Борисов </t>
  </si>
  <si>
    <t xml:space="preserve">Матвей </t>
  </si>
  <si>
    <t xml:space="preserve">Быков  </t>
  </si>
  <si>
    <t>Вадим</t>
  </si>
  <si>
    <t xml:space="preserve">Ершова  </t>
  </si>
  <si>
    <t>Полина</t>
  </si>
  <si>
    <t xml:space="preserve">Козлова </t>
  </si>
  <si>
    <t xml:space="preserve">Ксения </t>
  </si>
  <si>
    <t xml:space="preserve">Лисняковская </t>
  </si>
  <si>
    <t>Артемовна</t>
  </si>
  <si>
    <t xml:space="preserve">Марченко </t>
  </si>
  <si>
    <t xml:space="preserve">Никита </t>
  </si>
  <si>
    <t>Александрович</t>
  </si>
  <si>
    <t xml:space="preserve">Мотина </t>
  </si>
  <si>
    <t xml:space="preserve">Алина </t>
  </si>
  <si>
    <t>Николаевна</t>
  </si>
  <si>
    <t xml:space="preserve">Ревенко </t>
  </si>
  <si>
    <t xml:space="preserve">Сыроежко </t>
  </si>
  <si>
    <t xml:space="preserve">Артем </t>
  </si>
  <si>
    <t xml:space="preserve">Шадрина </t>
  </si>
  <si>
    <t xml:space="preserve">Екатерина </t>
  </si>
  <si>
    <t>Романовна</t>
  </si>
  <si>
    <t xml:space="preserve">Штрекалкин </t>
  </si>
  <si>
    <t xml:space="preserve">Михаил </t>
  </si>
  <si>
    <t xml:space="preserve">Щеглова </t>
  </si>
  <si>
    <t xml:space="preserve">Виктория </t>
  </si>
  <si>
    <t>Денисовна</t>
  </si>
  <si>
    <t xml:space="preserve">Епифанцева  </t>
  </si>
  <si>
    <t xml:space="preserve">Марина </t>
  </si>
  <si>
    <t xml:space="preserve">Журавлёва </t>
  </si>
  <si>
    <t xml:space="preserve">Ульяна </t>
  </si>
  <si>
    <t xml:space="preserve">Заводина </t>
  </si>
  <si>
    <t xml:space="preserve">Софья </t>
  </si>
  <si>
    <t xml:space="preserve">Кочнев </t>
  </si>
  <si>
    <t xml:space="preserve">Антон </t>
  </si>
  <si>
    <t xml:space="preserve">Резников </t>
  </si>
  <si>
    <t xml:space="preserve">Колосов </t>
  </si>
  <si>
    <t xml:space="preserve">Сергей </t>
  </si>
  <si>
    <t xml:space="preserve">Турнаев </t>
  </si>
  <si>
    <t xml:space="preserve">Петр </t>
  </si>
  <si>
    <t>ЭЛ</t>
  </si>
  <si>
    <t xml:space="preserve">Максимальный балл </t>
  </si>
  <si>
    <t>5 кл</t>
  </si>
  <si>
    <t>6 кл</t>
  </si>
  <si>
    <t>7 кл</t>
  </si>
  <si>
    <t>9 кл</t>
  </si>
  <si>
    <t>10 класс</t>
  </si>
  <si>
    <t xml:space="preserve"> Участники  школьного этапа Всероссийской олимпиады школьников 2016-2017 учебного года</t>
  </si>
  <si>
    <t>8 класс</t>
  </si>
  <si>
    <t>11 класс</t>
  </si>
  <si>
    <t>04.10.2016 ОБЖ</t>
  </si>
  <si>
    <t>ОБЖ-ПГ-07-01</t>
  </si>
  <si>
    <t>Дудко</t>
  </si>
  <si>
    <t>Евгений</t>
  </si>
  <si>
    <t>ПГ</t>
  </si>
  <si>
    <t>ОБЖ-ПГ-09-01</t>
  </si>
  <si>
    <t>Холодилова</t>
  </si>
  <si>
    <t>ГБОУ НСО ККК</t>
  </si>
  <si>
    <t>Обж-08-01</t>
  </si>
  <si>
    <t xml:space="preserve">Приезжев </t>
  </si>
  <si>
    <t>Матвей</t>
  </si>
  <si>
    <t>Андрей</t>
  </si>
  <si>
    <t>Обж-08-02</t>
  </si>
  <si>
    <t>Трегубов</t>
  </si>
  <si>
    <t>Обж-08-03</t>
  </si>
  <si>
    <t>Десненко</t>
  </si>
  <si>
    <t xml:space="preserve">Николай </t>
  </si>
  <si>
    <t>Иванович</t>
  </si>
  <si>
    <t>Обж-08-04</t>
  </si>
  <si>
    <t xml:space="preserve">Трофимов </t>
  </si>
  <si>
    <t>Вячеслав</t>
  </si>
  <si>
    <t>Павлович</t>
  </si>
  <si>
    <t>Обж-08-05</t>
  </si>
  <si>
    <t>Горбенко</t>
  </si>
  <si>
    <t>Сергей</t>
  </si>
  <si>
    <t>Обж-08-06</t>
  </si>
  <si>
    <t>Самойлов</t>
  </si>
  <si>
    <t>Данила</t>
  </si>
  <si>
    <t>Обж-08-08</t>
  </si>
  <si>
    <t>Литвинов</t>
  </si>
  <si>
    <t>Савелий</t>
  </si>
  <si>
    <t>Обж-08-11</t>
  </si>
  <si>
    <t>Посаженников</t>
  </si>
  <si>
    <t>Обж-08-12</t>
  </si>
  <si>
    <t xml:space="preserve">Бухало </t>
  </si>
  <si>
    <t>Василий</t>
  </si>
  <si>
    <t>Михайлович</t>
  </si>
  <si>
    <t>Обж-08-13</t>
  </si>
  <si>
    <t xml:space="preserve">Глебов </t>
  </si>
  <si>
    <t>Кирилл</t>
  </si>
  <si>
    <t>Обж-08-14</t>
  </si>
  <si>
    <t xml:space="preserve">Кононов </t>
  </si>
  <si>
    <t xml:space="preserve">Данил </t>
  </si>
  <si>
    <t>Обж-08-15</t>
  </si>
  <si>
    <t>Коскин</t>
  </si>
  <si>
    <t xml:space="preserve">Игорь </t>
  </si>
  <si>
    <t>Обж-08-16</t>
  </si>
  <si>
    <t xml:space="preserve">Петров </t>
  </si>
  <si>
    <t>Семен</t>
  </si>
  <si>
    <t>Обж-08-17</t>
  </si>
  <si>
    <t>Майстренко</t>
  </si>
  <si>
    <t>Владимрович</t>
  </si>
  <si>
    <t>Обж-08-18</t>
  </si>
  <si>
    <t xml:space="preserve">Федоров </t>
  </si>
  <si>
    <t>Иван</t>
  </si>
  <si>
    <t>Обж-08-19</t>
  </si>
  <si>
    <t xml:space="preserve">Белов </t>
  </si>
  <si>
    <t>Обж-08-20</t>
  </si>
  <si>
    <t>Чекуров</t>
  </si>
  <si>
    <t>Артем</t>
  </si>
  <si>
    <t>Игоревич</t>
  </si>
  <si>
    <t>Обж-08-21</t>
  </si>
  <si>
    <t>Цуриков</t>
  </si>
  <si>
    <t>Антон</t>
  </si>
  <si>
    <t>Викторович</t>
  </si>
  <si>
    <t>Обж-08-22</t>
  </si>
  <si>
    <t xml:space="preserve">Туев </t>
  </si>
  <si>
    <t>Обж-08-24</t>
  </si>
  <si>
    <t>Ясинецкий</t>
  </si>
  <si>
    <t xml:space="preserve">Владимр </t>
  </si>
  <si>
    <t>Обж-08-25</t>
  </si>
  <si>
    <t xml:space="preserve">Дедигуров </t>
  </si>
  <si>
    <t>Степан</t>
  </si>
  <si>
    <t>Аршакович</t>
  </si>
  <si>
    <t>Обж-08-26</t>
  </si>
  <si>
    <t>Янин</t>
  </si>
  <si>
    <t>Обж-08-27</t>
  </si>
  <si>
    <t>Парфенов</t>
  </si>
  <si>
    <t>Никита</t>
  </si>
  <si>
    <t>Обж-08-28</t>
  </si>
  <si>
    <t>Беспятов</t>
  </si>
  <si>
    <t>Владимир</t>
  </si>
  <si>
    <t>Витальевич</t>
  </si>
  <si>
    <t>Обж-08-29</t>
  </si>
  <si>
    <t>Суворов</t>
  </si>
  <si>
    <t>Юрий</t>
  </si>
  <si>
    <t>Обж-08-30</t>
  </si>
  <si>
    <t>Паршуков</t>
  </si>
  <si>
    <t>Григорий</t>
  </si>
  <si>
    <t>Максимович</t>
  </si>
  <si>
    <t>Обж-08-31</t>
  </si>
  <si>
    <t>Сафиуллин</t>
  </si>
  <si>
    <t xml:space="preserve">Руслан </t>
  </si>
  <si>
    <t>Рустамович</t>
  </si>
  <si>
    <t>Обж-08-32</t>
  </si>
  <si>
    <t>Бутаков</t>
  </si>
  <si>
    <t>Обж-08-35</t>
  </si>
  <si>
    <t>Щеулин</t>
  </si>
  <si>
    <t>Даниил</t>
  </si>
  <si>
    <t>Артемович</t>
  </si>
  <si>
    <t>Обж-07-01</t>
  </si>
  <si>
    <t>Катлеев</t>
  </si>
  <si>
    <t>Егор</t>
  </si>
  <si>
    <t>Рафаильевич</t>
  </si>
  <si>
    <t>Обж-07-02</t>
  </si>
  <si>
    <t xml:space="preserve">Нестеров </t>
  </si>
  <si>
    <t>Валентин</t>
  </si>
  <si>
    <t>Обж-07-03</t>
  </si>
  <si>
    <t>Трушин</t>
  </si>
  <si>
    <t>Обж-07-04</t>
  </si>
  <si>
    <t>Ибрагимов</t>
  </si>
  <si>
    <t>Искандар</t>
  </si>
  <si>
    <t>Идибекович</t>
  </si>
  <si>
    <t>Обж-07-05</t>
  </si>
  <si>
    <t>Манин</t>
  </si>
  <si>
    <t>Данил</t>
  </si>
  <si>
    <t>Обж-07-06</t>
  </si>
  <si>
    <t>Шестаков</t>
  </si>
  <si>
    <t>Александр</t>
  </si>
  <si>
    <t>Обж-07-07</t>
  </si>
  <si>
    <t xml:space="preserve">Румянцев </t>
  </si>
  <si>
    <t>Обж-07-09</t>
  </si>
  <si>
    <t>Соболев</t>
  </si>
  <si>
    <t>Обж-07-10</t>
  </si>
  <si>
    <t>Кузьмин</t>
  </si>
  <si>
    <t>Обж-07-12</t>
  </si>
  <si>
    <t>Фаллер</t>
  </si>
  <si>
    <t>Обж-07-13</t>
  </si>
  <si>
    <t>Белоногов</t>
  </si>
  <si>
    <t>Обж-09-01</t>
  </si>
  <si>
    <t xml:space="preserve">Бродин </t>
  </si>
  <si>
    <t>Обж-09-02</t>
  </si>
  <si>
    <t>Можаров</t>
  </si>
  <si>
    <t>Обж-09-03</t>
  </si>
  <si>
    <t xml:space="preserve">Чернышов </t>
  </si>
  <si>
    <t>Рафаэль</t>
  </si>
  <si>
    <t>Обж-09-04</t>
  </si>
  <si>
    <t>Живаго</t>
  </si>
  <si>
    <t>Анатольевич</t>
  </si>
  <si>
    <t>Обж-09-05</t>
  </si>
  <si>
    <t>Кусов</t>
  </si>
  <si>
    <t>Дамирович</t>
  </si>
  <si>
    <t>Обж-09-06</t>
  </si>
  <si>
    <t>Малетин</t>
  </si>
  <si>
    <t>Яковлевич</t>
  </si>
  <si>
    <t>Обж-09-07</t>
  </si>
  <si>
    <t>Коваленко</t>
  </si>
  <si>
    <t>Захар</t>
  </si>
  <si>
    <t>Васильевич</t>
  </si>
  <si>
    <t>Обж-09-08</t>
  </si>
  <si>
    <t>Березовский</t>
  </si>
  <si>
    <t>Марк</t>
  </si>
  <si>
    <t>Ильич</t>
  </si>
  <si>
    <t>Обж-09-09</t>
  </si>
  <si>
    <t>Помплеев</t>
  </si>
  <si>
    <t>Илья</t>
  </si>
  <si>
    <t>Обж-09-10</t>
  </si>
  <si>
    <t>Насонов</t>
  </si>
  <si>
    <t>Обж-09-11</t>
  </si>
  <si>
    <t>Гадиров</t>
  </si>
  <si>
    <t>Тунар</t>
  </si>
  <si>
    <t>Анар оглы</t>
  </si>
  <si>
    <t>Обж-09-12</t>
  </si>
  <si>
    <t>Шлихтенмайер</t>
  </si>
  <si>
    <t>Константин</t>
  </si>
  <si>
    <t>Обж-09-13</t>
  </si>
  <si>
    <t>Макаров</t>
  </si>
  <si>
    <t>Обж-09-14</t>
  </si>
  <si>
    <t xml:space="preserve">Калинин </t>
  </si>
  <si>
    <t>Ян</t>
  </si>
  <si>
    <t>Обж-09-17</t>
  </si>
  <si>
    <t>Шахматов</t>
  </si>
  <si>
    <t>Петрович</t>
  </si>
  <si>
    <t>Обж-10-01</t>
  </si>
  <si>
    <t>Камышов</t>
  </si>
  <si>
    <t>Обж-10-04</t>
  </si>
  <si>
    <t>Кобозев</t>
  </si>
  <si>
    <t>Обж-10-05</t>
  </si>
  <si>
    <t>Погоняйченко</t>
  </si>
  <si>
    <t>Владислав</t>
  </si>
  <si>
    <t>Николаевич</t>
  </si>
  <si>
    <t>Обж-10-10</t>
  </si>
  <si>
    <t>Панин</t>
  </si>
  <si>
    <t>Обж-11-01</t>
  </si>
  <si>
    <t>Якушин</t>
  </si>
  <si>
    <t>Максим</t>
  </si>
  <si>
    <t>Вячеславович</t>
  </si>
  <si>
    <t>Обж-11-02</t>
  </si>
  <si>
    <t>Росинский</t>
  </si>
  <si>
    <t>Обж-11-04</t>
  </si>
  <si>
    <t>Гуськов</t>
  </si>
  <si>
    <t xml:space="preserve"> Дмитрий</t>
  </si>
  <si>
    <t>Обж-11-07</t>
  </si>
  <si>
    <t>Тырысов</t>
  </si>
  <si>
    <t>Обж-11-08</t>
  </si>
  <si>
    <t>Соипов</t>
  </si>
  <si>
    <t>Икромжон</t>
  </si>
  <si>
    <t>Акрамжонович</t>
  </si>
  <si>
    <t>Обж-11-10</t>
  </si>
  <si>
    <t>Костяев</t>
  </si>
  <si>
    <t>Виктор</t>
  </si>
  <si>
    <t>МАОУ Лицей № 7</t>
  </si>
  <si>
    <t>Мосолова</t>
  </si>
  <si>
    <t>Анастасия</t>
  </si>
  <si>
    <t>Лепехина</t>
  </si>
  <si>
    <t>Мария</t>
  </si>
  <si>
    <t>Олеговна</t>
  </si>
  <si>
    <t>Метальникова</t>
  </si>
  <si>
    <t>Софья</t>
  </si>
  <si>
    <t>Подгорнов</t>
  </si>
  <si>
    <t xml:space="preserve">Горохова </t>
  </si>
  <si>
    <t>Свитич</t>
  </si>
  <si>
    <t>Гринчук</t>
  </si>
  <si>
    <t>Кращенко</t>
  </si>
  <si>
    <t>Екатерина</t>
  </si>
  <si>
    <t xml:space="preserve">Нечахина </t>
  </si>
  <si>
    <t>Ступникова</t>
  </si>
  <si>
    <t>Боголейша</t>
  </si>
  <si>
    <t xml:space="preserve">Каркавина </t>
  </si>
  <si>
    <t>Алена</t>
  </si>
  <si>
    <t>Тимофеев</t>
  </si>
  <si>
    <t>Шведов</t>
  </si>
  <si>
    <t>Тимофей</t>
  </si>
  <si>
    <t xml:space="preserve">Машина </t>
  </si>
  <si>
    <t>Виктория</t>
  </si>
  <si>
    <t>МБОУ СОШ №1</t>
  </si>
  <si>
    <t>обж-01-06-03</t>
  </si>
  <si>
    <t>Державин</t>
  </si>
  <si>
    <t>Игорь</t>
  </si>
  <si>
    <t>обж-01-06-01</t>
  </si>
  <si>
    <t>Лебедева</t>
  </si>
  <si>
    <t>Татьяна</t>
  </si>
  <si>
    <t>обж-01-06-02</t>
  </si>
  <si>
    <t>Лепёнкин</t>
  </si>
  <si>
    <t>обж-01-06-04</t>
  </si>
  <si>
    <t>Лукин</t>
  </si>
  <si>
    <t>Алексей</t>
  </si>
  <si>
    <t>Степанович</t>
  </si>
  <si>
    <t>обж-01-07-04</t>
  </si>
  <si>
    <t>Белевич</t>
  </si>
  <si>
    <t>обж-01-07-03</t>
  </si>
  <si>
    <t>Богучарская</t>
  </si>
  <si>
    <t>обж-01-07-02</t>
  </si>
  <si>
    <t>Бражевская</t>
  </si>
  <si>
    <t>Руслановна</t>
  </si>
  <si>
    <t>обж-01-07-13</t>
  </si>
  <si>
    <t>Лемешко</t>
  </si>
  <si>
    <t>Ульяна</t>
  </si>
  <si>
    <t>Анатольевна</t>
  </si>
  <si>
    <t>обж-01-07-05</t>
  </si>
  <si>
    <t>Марышева</t>
  </si>
  <si>
    <t>обж-01-08-12</t>
  </si>
  <si>
    <t>Толшина</t>
  </si>
  <si>
    <t>Дарья</t>
  </si>
  <si>
    <t>обж-01-08-02</t>
  </si>
  <si>
    <t>Бирюков</t>
  </si>
  <si>
    <t>обж-01-08-11</t>
  </si>
  <si>
    <t>Грачева</t>
  </si>
  <si>
    <t>Алина</t>
  </si>
  <si>
    <t>обж-01-08-06</t>
  </si>
  <si>
    <t>Жданов</t>
  </si>
  <si>
    <t>обж-01-08-07</t>
  </si>
  <si>
    <t>Климонтова</t>
  </si>
  <si>
    <t>Марина</t>
  </si>
  <si>
    <t>Сергеевна</t>
  </si>
  <si>
    <t>обж-01-08-01</t>
  </si>
  <si>
    <t>Коняев</t>
  </si>
  <si>
    <t>Артемий</t>
  </si>
  <si>
    <t>обж-01-08-03</t>
  </si>
  <si>
    <t>Кочмарев</t>
  </si>
  <si>
    <t>обж-01-08-10</t>
  </si>
  <si>
    <t>Ободец</t>
  </si>
  <si>
    <t>Ангелина</t>
  </si>
  <si>
    <t>обж-01-08-09</t>
  </si>
  <si>
    <t>Панченко</t>
  </si>
  <si>
    <t>обж-01-08-08</t>
  </si>
  <si>
    <t>Тинникова</t>
  </si>
  <si>
    <t>обж-01-08-04</t>
  </si>
  <si>
    <t>Толочкин</t>
  </si>
  <si>
    <t>обж-01-08-05</t>
  </si>
  <si>
    <t>Чудов</t>
  </si>
  <si>
    <t>обж-01-09-02</t>
  </si>
  <si>
    <t>Баскакова</t>
  </si>
  <si>
    <t>обж-01-09-06</t>
  </si>
  <si>
    <t>Бахарев</t>
  </si>
  <si>
    <t>обж-01-09-01</t>
  </si>
  <si>
    <t>Грамотина</t>
  </si>
  <si>
    <t>Алёна</t>
  </si>
  <si>
    <t>Вячеславовна</t>
  </si>
  <si>
    <t>обж-01-09-05</t>
  </si>
  <si>
    <t>Ивлев</t>
  </si>
  <si>
    <t>Виталий</t>
  </si>
  <si>
    <t>обж-01-09-04</t>
  </si>
  <si>
    <t>Плотников</t>
  </si>
  <si>
    <t>обж-01-09-03</t>
  </si>
  <si>
    <t>Рассказов</t>
  </si>
  <si>
    <t>Артём</t>
  </si>
  <si>
    <t>Владиславович</t>
  </si>
  <si>
    <t>обж-01-09-07</t>
  </si>
  <si>
    <t>Яценюк</t>
  </si>
  <si>
    <t>обж-01-10-02</t>
  </si>
  <si>
    <t>Васильев</t>
  </si>
  <si>
    <t>Руслан</t>
  </si>
  <si>
    <t>Шокирджонович</t>
  </si>
  <si>
    <t>обж-01-10-09</t>
  </si>
  <si>
    <t>Затеев</t>
  </si>
  <si>
    <t>обж-01-10-07</t>
  </si>
  <si>
    <t>Ким</t>
  </si>
  <si>
    <t>обж-01-10-10</t>
  </si>
  <si>
    <t>обж-01-10-04</t>
  </si>
  <si>
    <t>Кутарев</t>
  </si>
  <si>
    <t>обж-01-10-12</t>
  </si>
  <si>
    <t>Лаптева</t>
  </si>
  <si>
    <t>обж-01-10-11</t>
  </si>
  <si>
    <t>Пожогин</t>
  </si>
  <si>
    <t>обж-01-10-03</t>
  </si>
  <si>
    <t>Понасенко</t>
  </si>
  <si>
    <t>Святослав</t>
  </si>
  <si>
    <t>обж-01-10-13</t>
  </si>
  <si>
    <t>Портнов</t>
  </si>
  <si>
    <t>обж-01-10-06</t>
  </si>
  <si>
    <t>Путченко</t>
  </si>
  <si>
    <t>Антонина</t>
  </si>
  <si>
    <t>обж-01-10-08</t>
  </si>
  <si>
    <t>Санников</t>
  </si>
  <si>
    <t>обж-01-10-05</t>
  </si>
  <si>
    <t>Шульц</t>
  </si>
  <si>
    <t>обж-01-11-01</t>
  </si>
  <si>
    <t>Перцева</t>
  </si>
  <si>
    <t>МБОУ СОШ №2 "СПЕКТР"</t>
  </si>
  <si>
    <t>ОБЖ-02-06-01</t>
  </si>
  <si>
    <t>Москаленко</t>
  </si>
  <si>
    <t>ОБЖ-02-06-04</t>
  </si>
  <si>
    <t>Гуненко</t>
  </si>
  <si>
    <t>Олег</t>
  </si>
  <si>
    <t>Константинович</t>
  </si>
  <si>
    <t>ОБЖ-02-06-03</t>
  </si>
  <si>
    <t>ОБЖ-02-06-05</t>
  </si>
  <si>
    <t>Самусенко</t>
  </si>
  <si>
    <t>ОБЖ-02-06-02</t>
  </si>
  <si>
    <t>Мухамедчина</t>
  </si>
  <si>
    <t>Зарина</t>
  </si>
  <si>
    <t>Фаридовна</t>
  </si>
  <si>
    <t>ОБЖ-02-06-06</t>
  </si>
  <si>
    <t>Ксенофонтова</t>
  </si>
  <si>
    <t>Арина</t>
  </si>
  <si>
    <t>ОБЖ-02-07-01</t>
  </si>
  <si>
    <t>Ельников</t>
  </si>
  <si>
    <t>ОБЖ-02-07-02</t>
  </si>
  <si>
    <t>Глушков</t>
  </si>
  <si>
    <t>Николай</t>
  </si>
  <si>
    <t>ОБЖ-02-07-03</t>
  </si>
  <si>
    <t>Лосев</t>
  </si>
  <si>
    <t>ОБЖ-02-07-04</t>
  </si>
  <si>
    <t>Захаров</t>
  </si>
  <si>
    <t>ОБЖ-02-07-05</t>
  </si>
  <si>
    <t>Савельева</t>
  </si>
  <si>
    <t>ОБЖ-02-07-06</t>
  </si>
  <si>
    <t>Чауш</t>
  </si>
  <si>
    <t>ОБЖ-02-08-01</t>
  </si>
  <si>
    <t>Искра</t>
  </si>
  <si>
    <t>ОБЖ-02-10-01</t>
  </si>
  <si>
    <t>Ральчук</t>
  </si>
  <si>
    <t>ОБЖ-02-10-02</t>
  </si>
  <si>
    <t>Кармышова</t>
  </si>
  <si>
    <t>ОБЖ-02-11-01</t>
  </si>
  <si>
    <t>Родченко</t>
  </si>
  <si>
    <t>Анна</t>
  </si>
  <si>
    <t>ОБЖ-02-11-02</t>
  </si>
  <si>
    <t>Германов</t>
  </si>
  <si>
    <t>ОБЖ-02-11-03</t>
  </si>
  <si>
    <t>Казак</t>
  </si>
  <si>
    <t>ОБЖ-02-11-04</t>
  </si>
  <si>
    <t>Вылегжанин</t>
  </si>
  <si>
    <t>Михаил</t>
  </si>
  <si>
    <t>ОБЖ-02-11-05</t>
  </si>
  <si>
    <t>Декунцов</t>
  </si>
  <si>
    <t>ОБЖ-02-11-06</t>
  </si>
  <si>
    <t>Сухарев</t>
  </si>
  <si>
    <t>МБОУ СОШ № 5</t>
  </si>
  <si>
    <t>обж-05-08-02</t>
  </si>
  <si>
    <t xml:space="preserve">Клюка </t>
  </si>
  <si>
    <t>обж-05-08-03</t>
  </si>
  <si>
    <t>Цацура</t>
  </si>
  <si>
    <t>МБОУ СОШ №8</t>
  </si>
  <si>
    <t>обж-08-06-01</t>
  </si>
  <si>
    <t>обж-08-06-02</t>
  </si>
  <si>
    <t>обж-08-06-03</t>
  </si>
  <si>
    <t>Роман</t>
  </si>
  <si>
    <t>обж-08-06-04</t>
  </si>
  <si>
    <t>Захарова</t>
  </si>
  <si>
    <t>Валентина</t>
  </si>
  <si>
    <t>обж-08-06-05</t>
  </si>
  <si>
    <t>Долгополова</t>
  </si>
  <si>
    <t>Агата</t>
  </si>
  <si>
    <t>обж-08-07-01</t>
  </si>
  <si>
    <t>Антипова</t>
  </si>
  <si>
    <t>Антоновна</t>
  </si>
  <si>
    <t>обж-08-07-02</t>
  </si>
  <si>
    <t>Духанина</t>
  </si>
  <si>
    <t>обж-08-07-03</t>
  </si>
  <si>
    <t>Белов</t>
  </si>
  <si>
    <t>обж-08-07-04</t>
  </si>
  <si>
    <t>Кривецкая</t>
  </si>
  <si>
    <t>обж-08-07-05</t>
  </si>
  <si>
    <t>Лыкова</t>
  </si>
  <si>
    <t>обж-08-07-06</t>
  </si>
  <si>
    <t>Бодрова</t>
  </si>
  <si>
    <t>обж-08-07-07</t>
  </si>
  <si>
    <t>Казачкова</t>
  </si>
  <si>
    <t>обж-08-07-08</t>
  </si>
  <si>
    <t>обж-08-07-09</t>
  </si>
  <si>
    <t>Понаморенко</t>
  </si>
  <si>
    <t>обж-08-07-10</t>
  </si>
  <si>
    <t>Астапченко</t>
  </si>
  <si>
    <t>Елена</t>
  </si>
  <si>
    <t>обж-08-07-11</t>
  </si>
  <si>
    <t>Алейников</t>
  </si>
  <si>
    <t>обж-08-07-12</t>
  </si>
  <si>
    <t>Ермолаева</t>
  </si>
  <si>
    <t>Диана</t>
  </si>
  <si>
    <t>обж-08-07-13</t>
  </si>
  <si>
    <t>Попова</t>
  </si>
  <si>
    <t>обж-08-07-14</t>
  </si>
  <si>
    <t>Дерксен</t>
  </si>
  <si>
    <t>Дана</t>
  </si>
  <si>
    <t>обж-08-07-15</t>
  </si>
  <si>
    <t>Маджидова</t>
  </si>
  <si>
    <t>Камилла</t>
  </si>
  <si>
    <t>Камилжоновна</t>
  </si>
  <si>
    <t>обж-08-07-16</t>
  </si>
  <si>
    <t>Гончаренко</t>
  </si>
  <si>
    <t>Владиславовна</t>
  </si>
  <si>
    <t>обж-08-07-17</t>
  </si>
  <si>
    <t>Булгакова</t>
  </si>
  <si>
    <t>обж-08-07-18</t>
  </si>
  <si>
    <t>Щептева</t>
  </si>
  <si>
    <t>обж-08-07-19</t>
  </si>
  <si>
    <t>Голотвина</t>
  </si>
  <si>
    <t>Маргарита</t>
  </si>
  <si>
    <t>Витальевна</t>
  </si>
  <si>
    <t>обж-08-07-20</t>
  </si>
  <si>
    <t>Костюхина</t>
  </si>
  <si>
    <t>обж-08-08-01</t>
  </si>
  <si>
    <t>обж-08-08-02</t>
  </si>
  <si>
    <t>Полстян</t>
  </si>
  <si>
    <t>Анжела</t>
  </si>
  <si>
    <t>обж-08-08-03</t>
  </si>
  <si>
    <t>Путро</t>
  </si>
  <si>
    <t>обж-08-08-04</t>
  </si>
  <si>
    <t>Драбков</t>
  </si>
  <si>
    <t>Денисович</t>
  </si>
  <si>
    <t>обж-08-08-05</t>
  </si>
  <si>
    <t>Тарасенко</t>
  </si>
  <si>
    <t>Олеся</t>
  </si>
  <si>
    <t>обж-08-08-06</t>
  </si>
  <si>
    <t>Орлов</t>
  </si>
  <si>
    <t>обж-08-08-07</t>
  </si>
  <si>
    <t>Вирт</t>
  </si>
  <si>
    <t>обж-08-08-08</t>
  </si>
  <si>
    <t>Будюк</t>
  </si>
  <si>
    <t>обж-08-08-09</t>
  </si>
  <si>
    <t>Дорохин</t>
  </si>
  <si>
    <t>обж-08-08-10</t>
  </si>
  <si>
    <t>Галютин</t>
  </si>
  <si>
    <t>обж-08-08-11</t>
  </si>
  <si>
    <t>Гордеев</t>
  </si>
  <si>
    <t>обж-08-08-12</t>
  </si>
  <si>
    <t>Маслов</t>
  </si>
  <si>
    <t>обж-08-08-13</t>
  </si>
  <si>
    <t>Исаков</t>
  </si>
  <si>
    <t>Станислав</t>
  </si>
  <si>
    <t>обж-08-08-14</t>
  </si>
  <si>
    <t>Бевзенко</t>
  </si>
  <si>
    <t>Вера</t>
  </si>
  <si>
    <t>обж-08-08-15</t>
  </si>
  <si>
    <t>Усачёва</t>
  </si>
  <si>
    <t>обж-08-08-16</t>
  </si>
  <si>
    <t>Сидоренко</t>
  </si>
  <si>
    <t>Галина</t>
  </si>
  <si>
    <t>обж-08-08-17</t>
  </si>
  <si>
    <t>Головачева</t>
  </si>
  <si>
    <t>обж-08-08-18</t>
  </si>
  <si>
    <t>Лабуркина</t>
  </si>
  <si>
    <t>Римма</t>
  </si>
  <si>
    <t>обж-08-08-19</t>
  </si>
  <si>
    <t>Воеводин</t>
  </si>
  <si>
    <t>обж-08-08-20</t>
  </si>
  <si>
    <t>Пьянкова</t>
  </si>
  <si>
    <t>обж-08-08-21</t>
  </si>
  <si>
    <t>Гайдарович</t>
  </si>
  <si>
    <t>Павел</t>
  </si>
  <si>
    <t>Борисович</t>
  </si>
  <si>
    <t>обж-08-08-22</t>
  </si>
  <si>
    <t>Лапина</t>
  </si>
  <si>
    <t>обж-08-08-23</t>
  </si>
  <si>
    <t>Балабанов</t>
  </si>
  <si>
    <t>обж-08-08-24</t>
  </si>
  <si>
    <t>Прохоров</t>
  </si>
  <si>
    <t>обж-08-08-25</t>
  </si>
  <si>
    <t>Никитенко</t>
  </si>
  <si>
    <t>Романович</t>
  </si>
  <si>
    <t>обж-08-09-01</t>
  </si>
  <si>
    <t>Бабич</t>
  </si>
  <si>
    <t>обж-08-09-02</t>
  </si>
  <si>
    <t>Никитин</t>
  </si>
  <si>
    <t>обж-08-09-03</t>
  </si>
  <si>
    <t>Дильмухаметов</t>
  </si>
  <si>
    <t>Георгий</t>
  </si>
  <si>
    <t>обж-08-09-04</t>
  </si>
  <si>
    <t>Бажов</t>
  </si>
  <si>
    <t>МБОУ СОШ №9</t>
  </si>
  <si>
    <t>ОБЖ 09-09-01</t>
  </si>
  <si>
    <t>Карпенко</t>
  </si>
  <si>
    <t>ОБЖ 09-08-02</t>
  </si>
  <si>
    <t>Шако</t>
  </si>
  <si>
    <t>ОБЖ 09-07-03</t>
  </si>
  <si>
    <t>Алёнкина</t>
  </si>
  <si>
    <t>МБОУ СОШ №10</t>
  </si>
  <si>
    <t>ОБЖ-10-05-01</t>
  </si>
  <si>
    <t>Иванова</t>
  </si>
  <si>
    <t>ОБЖ-10-05-02</t>
  </si>
  <si>
    <t>Филинский</t>
  </si>
  <si>
    <t>Богдан</t>
  </si>
  <si>
    <t>ОБЖ-10-05-03</t>
  </si>
  <si>
    <t>Жуганова</t>
  </si>
  <si>
    <t>ОБЖ-10-05-04</t>
  </si>
  <si>
    <t>Затолокина</t>
  </si>
  <si>
    <t>Иулиания</t>
  </si>
  <si>
    <t>ОБЖ-10-05-05</t>
  </si>
  <si>
    <t>Пичканова</t>
  </si>
  <si>
    <t>Евгения</t>
  </si>
  <si>
    <t>ОБЖ-10-05-06</t>
  </si>
  <si>
    <t>Рубан</t>
  </si>
  <si>
    <t>ОБЖ-10-06-10</t>
  </si>
  <si>
    <t>Беляев</t>
  </si>
  <si>
    <t>ОБЖ-10-06-08</t>
  </si>
  <si>
    <t>Калашникова</t>
  </si>
  <si>
    <t>Юлия</t>
  </si>
  <si>
    <t>ОБЖ-10-06-15</t>
  </si>
  <si>
    <t>Калинин</t>
  </si>
  <si>
    <t>ОБЖ-10-06-14</t>
  </si>
  <si>
    <t>Ломакина</t>
  </si>
  <si>
    <t>ОБЖ-10-06-07</t>
  </si>
  <si>
    <t>Ощепков</t>
  </si>
  <si>
    <t>ОБЖ-10-06-13</t>
  </si>
  <si>
    <t>Панова</t>
  </si>
  <si>
    <t>ОБЖ-10-06-12</t>
  </si>
  <si>
    <t>Хохлова</t>
  </si>
  <si>
    <t>ОБЖ-10-06-11</t>
  </si>
  <si>
    <t>Шинкарева</t>
  </si>
  <si>
    <t>Елизавета</t>
  </si>
  <si>
    <t>ОБЖ-10-06-09</t>
  </si>
  <si>
    <t>Алединов</t>
  </si>
  <si>
    <t>Русланович</t>
  </si>
  <si>
    <t>ОБЖ-10-07-21</t>
  </si>
  <si>
    <t>Калашников</t>
  </si>
  <si>
    <t>Станиславович</t>
  </si>
  <si>
    <t>ОБЖ-10-07-18</t>
  </si>
  <si>
    <t>Бобылева</t>
  </si>
  <si>
    <t>Вадимовна</t>
  </si>
  <si>
    <t>ОБЖ-10-07-17</t>
  </si>
  <si>
    <t>Ежова</t>
  </si>
  <si>
    <t>Аделина</t>
  </si>
  <si>
    <t>ОБЖ-10-07-19</t>
  </si>
  <si>
    <t>Ельцова</t>
  </si>
  <si>
    <t>ОБЖ-10-07-16</t>
  </si>
  <si>
    <t>Симаков</t>
  </si>
  <si>
    <t>ОБЖ-10-07-20</t>
  </si>
  <si>
    <t>Шефер</t>
  </si>
  <si>
    <t>ОБЖ-10-08-24</t>
  </si>
  <si>
    <t>Вожова</t>
  </si>
  <si>
    <t>ОБЖ-10-08-22</t>
  </si>
  <si>
    <t>Казанцева</t>
  </si>
  <si>
    <t>ОБЖ-10-08-23</t>
  </si>
  <si>
    <t>Салагор</t>
  </si>
  <si>
    <t>ОБЖ-10-08-25</t>
  </si>
  <si>
    <t>Чеснокова</t>
  </si>
  <si>
    <t>ОБЖ-10-09-31</t>
  </si>
  <si>
    <t>Зырянов</t>
  </si>
  <si>
    <t>ОБЖ-10-09-32</t>
  </si>
  <si>
    <t>ОБЖ-10-09-33</t>
  </si>
  <si>
    <t>Носуленко</t>
  </si>
  <si>
    <t>ОБЖ-10-09-30</t>
  </si>
  <si>
    <t>Горбачева</t>
  </si>
  <si>
    <t>ОБЖ-10-09-28</t>
  </si>
  <si>
    <t>Карпичко</t>
  </si>
  <si>
    <t>ОБЖ-10-09-26</t>
  </si>
  <si>
    <t>Качура</t>
  </si>
  <si>
    <t>ОБЖ-10-09-27</t>
  </si>
  <si>
    <t>Семенов</t>
  </si>
  <si>
    <t>ОБЖ-10-09-29</t>
  </si>
  <si>
    <t>Трошкина</t>
  </si>
  <si>
    <t>ОБЖ-10-10-40</t>
  </si>
  <si>
    <t>Бобров</t>
  </si>
  <si>
    <t>ОБЖ-10-10-37</t>
  </si>
  <si>
    <t>ОБЖ-10-10-41</t>
  </si>
  <si>
    <t>Пашков</t>
  </si>
  <si>
    <t>ОБЖ-10-10-38</t>
  </si>
  <si>
    <t>Баркалов</t>
  </si>
  <si>
    <t>ОБЖ-10-10-35</t>
  </si>
  <si>
    <t>Безгина</t>
  </si>
  <si>
    <t>ОБЖ-10-10-39</t>
  </si>
  <si>
    <t>Бизюков</t>
  </si>
  <si>
    <t>ОБЖ-10-10-42</t>
  </si>
  <si>
    <t>Жданова</t>
  </si>
  <si>
    <t>Виталина</t>
  </si>
  <si>
    <t>ОБЖ-10-10-36</t>
  </si>
  <si>
    <t>Кочетков</t>
  </si>
  <si>
    <t>ОБЖ-10-10-34</t>
  </si>
  <si>
    <t>Леонтьев</t>
  </si>
  <si>
    <t>Данилович</t>
  </si>
  <si>
    <t>ОБЖ-10-10-43</t>
  </si>
  <si>
    <t>Халманская</t>
  </si>
  <si>
    <t>ОБЖ-10-11-45</t>
  </si>
  <si>
    <t>Волошин</t>
  </si>
  <si>
    <t>Валерий</t>
  </si>
  <si>
    <t>ОБЖ-10-11-44</t>
  </si>
  <si>
    <t>Герасимов</t>
  </si>
  <si>
    <t>МБОУ СОШ №11</t>
  </si>
  <si>
    <t>208-ОБЖ-11-05-01</t>
  </si>
  <si>
    <t>Говорухин</t>
  </si>
  <si>
    <t>208-ОБЖ-11-05-02</t>
  </si>
  <si>
    <t>Медведева</t>
  </si>
  <si>
    <t>208-ОБЖ-11-05-03</t>
  </si>
  <si>
    <t>Иванов</t>
  </si>
  <si>
    <t>Глеб</t>
  </si>
  <si>
    <t>208-ОБЖ-11-05-04</t>
  </si>
  <si>
    <t>Свирин</t>
  </si>
  <si>
    <t>208-ОБЖ-11-05-05</t>
  </si>
  <si>
    <t>Черепанова</t>
  </si>
  <si>
    <t>208-ОБЖ-11-05-06</t>
  </si>
  <si>
    <t>Арустамов</t>
  </si>
  <si>
    <t>208-ОБЖ-11-05-07</t>
  </si>
  <si>
    <t>Денисова</t>
  </si>
  <si>
    <t>Карина</t>
  </si>
  <si>
    <t>208-ОБЖ-11-05-08</t>
  </si>
  <si>
    <t>Низовцева</t>
  </si>
  <si>
    <t>208-ОБЖ-11-05-09</t>
  </si>
  <si>
    <t>Семёркина</t>
  </si>
  <si>
    <t>208-ОБЖ-11-05-10</t>
  </si>
  <si>
    <t>Степовая</t>
  </si>
  <si>
    <t>Любовь</t>
  </si>
  <si>
    <t>208-ОБЖ-11-05-11</t>
  </si>
  <si>
    <t>Чапко</t>
  </si>
  <si>
    <t>208- ОБЖ-11-06-20</t>
  </si>
  <si>
    <t>208- ОБЖ-11-06-21</t>
  </si>
  <si>
    <t>Спиридонова</t>
  </si>
  <si>
    <t>208- ОБЖ-11-06-22</t>
  </si>
  <si>
    <t xml:space="preserve">Глуцкая </t>
  </si>
  <si>
    <t>208- ОБЖ-11-06-23</t>
  </si>
  <si>
    <t xml:space="preserve">Тишков </t>
  </si>
  <si>
    <t>208- ОБЖ-11-06-24</t>
  </si>
  <si>
    <t>Фадеева</t>
  </si>
  <si>
    <t>208- ОБЖ-11-06-25</t>
  </si>
  <si>
    <t>Атрашкевич</t>
  </si>
  <si>
    <t>208- ОБЖ-11-06-26</t>
  </si>
  <si>
    <t>Быкин</t>
  </si>
  <si>
    <t>208- ОБЖ-11-06-27</t>
  </si>
  <si>
    <t>Губарева</t>
  </si>
  <si>
    <t>Яна</t>
  </si>
  <si>
    <t>208- ОБЖ-11-06-28</t>
  </si>
  <si>
    <t>Кузнецов</t>
  </si>
  <si>
    <t>208- ОБЖ-11-06-29</t>
  </si>
  <si>
    <t>Соловьева</t>
  </si>
  <si>
    <t>208- ОБЖ-11-06-30</t>
  </si>
  <si>
    <t>Чащина</t>
  </si>
  <si>
    <t>302-ОБЖ-11-06-01</t>
  </si>
  <si>
    <t>Лисовский</t>
  </si>
  <si>
    <t>302-ОБЖ-11-06-02</t>
  </si>
  <si>
    <t>Тужилов</t>
  </si>
  <si>
    <t>310-ОБЖ-11-06-13</t>
  </si>
  <si>
    <t xml:space="preserve">Полякин </t>
  </si>
  <si>
    <t>208-ОБЖ-11-07-12</t>
  </si>
  <si>
    <t>Воронцов</t>
  </si>
  <si>
    <t>208-ОБЖ-11-07-13</t>
  </si>
  <si>
    <t>Ишимов</t>
  </si>
  <si>
    <t>Вилоятович</t>
  </si>
  <si>
    <t>208-ОБЖ-11-07-14</t>
  </si>
  <si>
    <t>Куземченко</t>
  </si>
  <si>
    <t>208-ОБЖ-11-07-15</t>
  </si>
  <si>
    <t>Попов</t>
  </si>
  <si>
    <t>208-ОБЖ-11-07-17</t>
  </si>
  <si>
    <t>Тидэ</t>
  </si>
  <si>
    <t>208-ОБЖ-11-07-19</t>
  </si>
  <si>
    <t>Чертенкова</t>
  </si>
  <si>
    <t>208-ОБЖ-11-07-18</t>
  </si>
  <si>
    <t>Чижменко</t>
  </si>
  <si>
    <t>302-ОБЖ-11-07-04</t>
  </si>
  <si>
    <t>Боярова</t>
  </si>
  <si>
    <t>302-ОБЖ-11-07-05</t>
  </si>
  <si>
    <t>302-ОБЖ-11-07-06</t>
  </si>
  <si>
    <t>Кравченко</t>
  </si>
  <si>
    <t>302-ОБЖ-11-07-07</t>
  </si>
  <si>
    <t>Моисеев</t>
  </si>
  <si>
    <t>302-ОБЖ-11-07-08</t>
  </si>
  <si>
    <t>Пушинская</t>
  </si>
  <si>
    <t>Наталья</t>
  </si>
  <si>
    <t>302-ОБЖ-11-07-09</t>
  </si>
  <si>
    <t>Цапкова</t>
  </si>
  <si>
    <t>Светлана</t>
  </si>
  <si>
    <t>302-ОБЖ-11-07-11</t>
  </si>
  <si>
    <t>Драчева</t>
  </si>
  <si>
    <t>302-ОБЖ-11-07-12</t>
  </si>
  <si>
    <t>Молокост</t>
  </si>
  <si>
    <t>302-ОБЖ-11-07-13</t>
  </si>
  <si>
    <t>302-ОБЖ-11-07-15</t>
  </si>
  <si>
    <t>Пуговкин</t>
  </si>
  <si>
    <t>302-ОБЖ-11-07-16</t>
  </si>
  <si>
    <t>Ирина</t>
  </si>
  <si>
    <t>309-ОБЖ-11-08-01</t>
  </si>
  <si>
    <t>Затонских</t>
  </si>
  <si>
    <t>309-ОБЖ-11-08-03</t>
  </si>
  <si>
    <t>Радюк</t>
  </si>
  <si>
    <t>309-ОБЖ-11-08-04</t>
  </si>
  <si>
    <t>Якуба</t>
  </si>
  <si>
    <t>309-ОБЖ-11-08-05</t>
  </si>
  <si>
    <t>Сорокин</t>
  </si>
  <si>
    <t>309-ОБЖ-11-08-06</t>
  </si>
  <si>
    <t>Трунова</t>
  </si>
  <si>
    <t>Ивановна</t>
  </si>
  <si>
    <t>309-ОБЖ-11-08-07</t>
  </si>
  <si>
    <t>309-ОБЖ-11-08-08</t>
  </si>
  <si>
    <t>Суняйкин</t>
  </si>
  <si>
    <t>309-ОБЖ-11-08-09</t>
  </si>
  <si>
    <t>Корнещук</t>
  </si>
  <si>
    <t>309-ОБЖ-11-08-11</t>
  </si>
  <si>
    <t>Силина</t>
  </si>
  <si>
    <t>309-ОБЖ-11-08-12</t>
  </si>
  <si>
    <t>Лебедев</t>
  </si>
  <si>
    <t>309-ОБЖ-11-08-13</t>
  </si>
  <si>
    <t>Богатов</t>
  </si>
  <si>
    <t>309-ОБЖ-11-08-14</t>
  </si>
  <si>
    <t>Жичин</t>
  </si>
  <si>
    <t>309-ОБЖ-11-08-31</t>
  </si>
  <si>
    <t>Тоневицкий</t>
  </si>
  <si>
    <t>302-ОБЖ-11-09-17</t>
  </si>
  <si>
    <t>Белоусов</t>
  </si>
  <si>
    <t>302-ОБЖ-11-09-18</t>
  </si>
  <si>
    <t>Гавшина</t>
  </si>
  <si>
    <t>302-ОБЖ-11-09-19</t>
  </si>
  <si>
    <t>Колесник</t>
  </si>
  <si>
    <t>Михайловна</t>
  </si>
  <si>
    <t>302-ОБЖ-11-09-20</t>
  </si>
  <si>
    <t>Колотов</t>
  </si>
  <si>
    <t>Лев</t>
  </si>
  <si>
    <t>302-ОБЖ-11-09-21</t>
  </si>
  <si>
    <t>Мокин</t>
  </si>
  <si>
    <t>302-ОБЖ-11-09-22</t>
  </si>
  <si>
    <t>Ольховский</t>
  </si>
  <si>
    <t>302-ОБЖ-11-09-23</t>
  </si>
  <si>
    <t>Репина</t>
  </si>
  <si>
    <t>302-ОБЖ-11-09-24</t>
  </si>
  <si>
    <t>Аксенюк</t>
  </si>
  <si>
    <t>302-ОБЖ-11-09-25</t>
  </si>
  <si>
    <t>Любимова</t>
  </si>
  <si>
    <t>302-ОБЖ-11-09-26</t>
  </si>
  <si>
    <t>Падуков</t>
  </si>
  <si>
    <t>Тимур</t>
  </si>
  <si>
    <t>Дилмурович</t>
  </si>
  <si>
    <t>302-ОБЖ-11-09-27</t>
  </si>
  <si>
    <t>302-ОБЖ-11-09-28</t>
  </si>
  <si>
    <t>Романова</t>
  </si>
  <si>
    <t>Константиновна</t>
  </si>
  <si>
    <t>302-ОБЖ-11-09-29</t>
  </si>
  <si>
    <t>Усольцева</t>
  </si>
  <si>
    <t>Ольга</t>
  </si>
  <si>
    <t>309-ОБЖ-11-10-15</t>
  </si>
  <si>
    <t>Барышев</t>
  </si>
  <si>
    <t>310-ОБЖ-11-09-09</t>
  </si>
  <si>
    <t>Наконечных</t>
  </si>
  <si>
    <t>310-ОБЖ-11-09-10</t>
  </si>
  <si>
    <t>Панкина</t>
  </si>
  <si>
    <t>309-ОБЖ-11-10-16</t>
  </si>
  <si>
    <t>Девятерикова</t>
  </si>
  <si>
    <t>Леонидовна</t>
  </si>
  <si>
    <t>309-ОБЖ-11-10-17</t>
  </si>
  <si>
    <t>Желудева</t>
  </si>
  <si>
    <t>309-ОБЖ-11-10-18</t>
  </si>
  <si>
    <t>Лаврентьев</t>
  </si>
  <si>
    <t>309-ОБЖ-11-10-19</t>
  </si>
  <si>
    <t>Луппова</t>
  </si>
  <si>
    <t>309-ОБЖ-11-10-20</t>
  </si>
  <si>
    <t>Очкина</t>
  </si>
  <si>
    <t>309-ОБЖ-11-10-21</t>
  </si>
  <si>
    <t>Петров</t>
  </si>
  <si>
    <t>309-ОБЖ-11-10-22</t>
  </si>
  <si>
    <t>Червоткин</t>
  </si>
  <si>
    <t>309-ОБЖ-11-10-24</t>
  </si>
  <si>
    <t>Носков</t>
  </si>
  <si>
    <t>309-ОБЖ-11-10-25</t>
  </si>
  <si>
    <t>Лучкина</t>
  </si>
  <si>
    <t>309-ОБЖ-11-10-26</t>
  </si>
  <si>
    <t>Довгаль</t>
  </si>
  <si>
    <t>309-ОБЖ-11-10-28</t>
  </si>
  <si>
    <t>Ачкасова</t>
  </si>
  <si>
    <t>310-ОБЖ-11-10-03</t>
  </si>
  <si>
    <t>Илензеер</t>
  </si>
  <si>
    <t>310-ОБЖ-11-10-04</t>
  </si>
  <si>
    <t>309-ОБЖ-11-11-29</t>
  </si>
  <si>
    <t>Бацюк</t>
  </si>
  <si>
    <t>309-ОБЖ-11-11-30</t>
  </si>
  <si>
    <t>Власов</t>
  </si>
  <si>
    <t>310-ОБЖ-11-11-05</t>
  </si>
  <si>
    <t>Горн</t>
  </si>
  <si>
    <t>310-ОБЖ-11-11-07</t>
  </si>
  <si>
    <t>Петренко</t>
  </si>
  <si>
    <t>310-ОБЖ-11-11-08</t>
  </si>
  <si>
    <t>Гавриш</t>
  </si>
  <si>
    <t>ОБЖ-12-08-01</t>
  </si>
  <si>
    <t>Рубцов</t>
  </si>
  <si>
    <t>СОШ №12</t>
  </si>
  <si>
    <t>ОБЖ-12-09-01</t>
  </si>
  <si>
    <t>Потапов</t>
  </si>
  <si>
    <t>ОБЖ-12-09-02</t>
  </si>
  <si>
    <t>Колесников</t>
  </si>
  <si>
    <t>ОБЖ-12-11-03</t>
  </si>
  <si>
    <t>Устюжанин</t>
  </si>
  <si>
    <t>ОБЖ-12-11-02</t>
  </si>
  <si>
    <t>Чернышов</t>
  </si>
  <si>
    <t>ОБЖ-12-11-01</t>
  </si>
  <si>
    <t>Забелина</t>
  </si>
  <si>
    <t>ОБЖ-12-11-04</t>
  </si>
  <si>
    <t>Исаев</t>
  </si>
  <si>
    <t>МБОУ СОШ № 13</t>
  </si>
  <si>
    <t>обж -13- 06- 03</t>
  </si>
  <si>
    <t>Кононов</t>
  </si>
  <si>
    <t>Вадимович</t>
  </si>
  <si>
    <t>обж - 13-06- 05</t>
  </si>
  <si>
    <t>обж - 13-06- 06</t>
  </si>
  <si>
    <t>Черкасов</t>
  </si>
  <si>
    <t>Георгиевич</t>
  </si>
  <si>
    <t>обж - 13-06- 07</t>
  </si>
  <si>
    <t>Рудой</t>
  </si>
  <si>
    <t>обж - 13-06- 08</t>
  </si>
  <si>
    <t>Сухоруков</t>
  </si>
  <si>
    <t>обж - 13-06- 09</t>
  </si>
  <si>
    <t>Мигулева</t>
  </si>
  <si>
    <t>обж - 13-07- 01</t>
  </si>
  <si>
    <t>Втюрина</t>
  </si>
  <si>
    <t>обж - 13-07- 03</t>
  </si>
  <si>
    <t>Саблин</t>
  </si>
  <si>
    <t>обж - 13-07- 05</t>
  </si>
  <si>
    <t>Сергеева</t>
  </si>
  <si>
    <t>обж - 13-07- 06</t>
  </si>
  <si>
    <t>Мальцева</t>
  </si>
  <si>
    <t>обж - 13-07- 07</t>
  </si>
  <si>
    <t>Гуц</t>
  </si>
  <si>
    <t>обж - 13-07- 09</t>
  </si>
  <si>
    <t>Марьин</t>
  </si>
  <si>
    <t>Герман</t>
  </si>
  <si>
    <t>обж - 13-08- 01</t>
  </si>
  <si>
    <t>Беляцкий</t>
  </si>
  <si>
    <t>обж - 13-08- 02</t>
  </si>
  <si>
    <t>Безносенко</t>
  </si>
  <si>
    <t>обж - 13-08- 10</t>
  </si>
  <si>
    <t>Вишникин</t>
  </si>
  <si>
    <t>обж - 13-08- 11</t>
  </si>
  <si>
    <t>Щеглов</t>
  </si>
  <si>
    <t xml:space="preserve">Дмитрий </t>
  </si>
  <si>
    <t>обж - 13-08- 12</t>
  </si>
  <si>
    <t>Фейзиева</t>
  </si>
  <si>
    <t>Самира</t>
  </si>
  <si>
    <t>Яшаровна</t>
  </si>
  <si>
    <t>обж - 13-11- 01</t>
  </si>
  <si>
    <t>Дровецкая</t>
  </si>
  <si>
    <t>обж - 13-11- 04</t>
  </si>
  <si>
    <t>Панасюк</t>
  </si>
  <si>
    <t>Ксения</t>
  </si>
  <si>
    <t>обж - 13-11- 05</t>
  </si>
  <si>
    <t>Холина</t>
  </si>
  <si>
    <t xml:space="preserve">Наталья </t>
  </si>
  <si>
    <t>обж - 13-11- 06</t>
  </si>
  <si>
    <t>Вяткина</t>
  </si>
  <si>
    <t>Победитель</t>
  </si>
  <si>
    <t>Призёр</t>
  </si>
  <si>
    <t>Участник</t>
  </si>
  <si>
    <t>МБОУ СОШ № 3 "Пеликан"</t>
  </si>
  <si>
    <t>обж-03-07-05</t>
  </si>
  <si>
    <t>Бузоверова</t>
  </si>
  <si>
    <t>обж-03-07-07</t>
  </si>
  <si>
    <t>Девяткина</t>
  </si>
  <si>
    <t>обж-03-07-06</t>
  </si>
  <si>
    <t>Вертипрахова</t>
  </si>
  <si>
    <t>Надежда</t>
  </si>
  <si>
    <t>обж-03-07-02</t>
  </si>
  <si>
    <t>Зиновьев</t>
  </si>
  <si>
    <t>обж-03-07-04</t>
  </si>
  <si>
    <t>Олейник</t>
  </si>
  <si>
    <t>обж-03-07-10</t>
  </si>
  <si>
    <t>Яковлева</t>
  </si>
  <si>
    <t>обж-03-07-03</t>
  </si>
  <si>
    <t xml:space="preserve">Гусельникова </t>
  </si>
  <si>
    <t>обж-03-07-08</t>
  </si>
  <si>
    <t xml:space="preserve">Черных </t>
  </si>
  <si>
    <t>обж-03-07-09</t>
  </si>
  <si>
    <t>Краснова</t>
  </si>
  <si>
    <t>обж-03-07-01</t>
  </si>
  <si>
    <t>Чумаров</t>
  </si>
  <si>
    <t>обж-03-08-06</t>
  </si>
  <si>
    <t>Ермошкина</t>
  </si>
  <si>
    <t>Геннадьевна</t>
  </si>
  <si>
    <t>обж-03-08-01</t>
  </si>
  <si>
    <t>Марьясова</t>
  </si>
  <si>
    <t>обж-03-08-05</t>
  </si>
  <si>
    <t>Нельзина</t>
  </si>
  <si>
    <t>обж-03-08-04</t>
  </si>
  <si>
    <t>Жбанкова</t>
  </si>
  <si>
    <t>Элина</t>
  </si>
  <si>
    <t>обж-03-08-03</t>
  </si>
  <si>
    <t>Синельников</t>
  </si>
  <si>
    <t>обж-03-08-02</t>
  </si>
  <si>
    <t>Климова</t>
  </si>
  <si>
    <t>Богомолова</t>
  </si>
  <si>
    <t>обж-03-09-11</t>
  </si>
  <si>
    <t>Колмачевский</t>
  </si>
  <si>
    <t>обж-03-09-18</t>
  </si>
  <si>
    <t>Ховрич</t>
  </si>
  <si>
    <t>обж-03-09-03</t>
  </si>
  <si>
    <t>Скорина</t>
  </si>
  <si>
    <t>обж-03-09-02</t>
  </si>
  <si>
    <t>Иваненко</t>
  </si>
  <si>
    <t>обж-03-09-16</t>
  </si>
  <si>
    <t>Михайлова</t>
  </si>
  <si>
    <t>обж-03-09-07</t>
  </si>
  <si>
    <t>Спасская</t>
  </si>
  <si>
    <t>Регина</t>
  </si>
  <si>
    <t>обж-03-09-21</t>
  </si>
  <si>
    <t>Вальтер</t>
  </si>
  <si>
    <t>обж-03-09-08</t>
  </si>
  <si>
    <t>Овчинникова</t>
  </si>
  <si>
    <t xml:space="preserve">Анна </t>
  </si>
  <si>
    <t>обж-03-09-05</t>
  </si>
  <si>
    <t>Михальчук</t>
  </si>
  <si>
    <t>обж-03-09-12</t>
  </si>
  <si>
    <t>обж-03-09-13</t>
  </si>
  <si>
    <t>Бачкур</t>
  </si>
  <si>
    <t>обж-03-09-22</t>
  </si>
  <si>
    <t>Величкова</t>
  </si>
  <si>
    <t>обж-03-09-10</t>
  </si>
  <si>
    <t>Маркина</t>
  </si>
  <si>
    <t>обж-03-09-06</t>
  </si>
  <si>
    <t>Лощинина</t>
  </si>
  <si>
    <t>обж-03-09-09</t>
  </si>
  <si>
    <t>Кожухова</t>
  </si>
  <si>
    <t>обж-03-09-14</t>
  </si>
  <si>
    <t>Вениамин</t>
  </si>
  <si>
    <t>обж-03-09-17</t>
  </si>
  <si>
    <t>Жерносек</t>
  </si>
  <si>
    <t>обж-03-09-01</t>
  </si>
  <si>
    <t xml:space="preserve">Ковтунов </t>
  </si>
  <si>
    <t>обж-03-09-20</t>
  </si>
  <si>
    <t>Волков</t>
  </si>
  <si>
    <t>обж-03-09-15</t>
  </si>
  <si>
    <t>Косарева</t>
  </si>
  <si>
    <t>обж-03-09-19</t>
  </si>
  <si>
    <t>Тюрин</t>
  </si>
  <si>
    <t>обж-03-10-01</t>
  </si>
  <si>
    <t>Хорошаев</t>
  </si>
  <si>
    <t>обж-03-11-02</t>
  </si>
  <si>
    <t>Мамедов</t>
  </si>
  <si>
    <t>Ясинович</t>
  </si>
  <si>
    <t>обж-03-11-09</t>
  </si>
  <si>
    <t>Посник</t>
  </si>
  <si>
    <t>обж-03-11-05</t>
  </si>
  <si>
    <t>Болотникова</t>
  </si>
  <si>
    <t>обж-03-11-08</t>
  </si>
  <si>
    <t>Нагорникова</t>
  </si>
  <si>
    <t>обж-03-11-11</t>
  </si>
  <si>
    <t>Гольцов</t>
  </si>
  <si>
    <t>обж-03-11-04</t>
  </si>
  <si>
    <t>Лашеев</t>
  </si>
  <si>
    <t>обж-03-11-10</t>
  </si>
  <si>
    <t>Полозов</t>
  </si>
  <si>
    <t>обж-03-11-01</t>
  </si>
  <si>
    <t>Рощук</t>
  </si>
  <si>
    <t>обж-03-11-06</t>
  </si>
  <si>
    <t>Бородина</t>
  </si>
  <si>
    <t>обж-03-11-07</t>
  </si>
  <si>
    <t>Тверских</t>
  </si>
  <si>
    <t>обж-03-11-12</t>
  </si>
  <si>
    <t>Ильинцева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</si>
</sst>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9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8" fillId="0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2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13" fillId="0" borderId="1" xfId="0" applyFont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/>
    </xf>
    <xf numFmtId="0" fontId="13" fillId="0" borderId="1" xfId="0" applyFont="1" applyBorder="1" applyAlignment="1">
      <alignment vertical="top" wrapText="1"/>
    </xf>
    <xf numFmtId="0" fontId="16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1" xfId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4" fontId="14" fillId="0" borderId="1" xfId="2" applyNumberFormat="1" applyFont="1" applyBorder="1" applyAlignment="1">
      <alignment horizontal="left" vertical="top" wrapText="1"/>
    </xf>
    <xf numFmtId="0" fontId="17" fillId="0" borderId="0" xfId="0" applyFont="1"/>
    <xf numFmtId="0" fontId="18" fillId="0" borderId="0" xfId="0" applyFont="1"/>
    <xf numFmtId="49" fontId="12" fillId="2" borderId="1" xfId="1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/>
    </xf>
    <xf numFmtId="164" fontId="6" fillId="0" borderId="3" xfId="2" applyNumberFormat="1" applyFont="1" applyBorder="1" applyAlignment="1">
      <alignment horizontal="left" vertical="top" wrapText="1"/>
    </xf>
    <xf numFmtId="0" fontId="13" fillId="2" borderId="1" xfId="0" applyFont="1" applyFill="1" applyBorder="1" applyAlignment="1"/>
    <xf numFmtId="0" fontId="12" fillId="2" borderId="1" xfId="1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1" xfId="0" applyFont="1" applyBorder="1" applyAlignment="1">
      <alignment horizontal="left"/>
    </xf>
    <xf numFmtId="49" fontId="12" fillId="2" borderId="1" xfId="1" applyNumberFormat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0" fontId="13" fillId="2" borderId="1" xfId="0" applyFont="1" applyFill="1" applyBorder="1"/>
    <xf numFmtId="1" fontId="12" fillId="2" borderId="1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169" fontId="13" fillId="0" borderId="1" xfId="0" applyNumberFormat="1" applyFont="1" applyBorder="1" applyAlignment="1">
      <alignment horizontal="right"/>
    </xf>
    <xf numFmtId="0" fontId="12" fillId="2" borderId="1" xfId="0" applyNumberFormat="1" applyFont="1" applyFill="1" applyBorder="1" applyAlignment="1">
      <alignment horizontal="right"/>
    </xf>
    <xf numFmtId="169" fontId="12" fillId="0" borderId="1" xfId="2" applyNumberFormat="1" applyFont="1" applyFill="1" applyBorder="1" applyAlignment="1">
      <alignment horizontal="left" wrapText="1"/>
    </xf>
    <xf numFmtId="0" fontId="12" fillId="0" borderId="1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64" fontId="13" fillId="0" borderId="1" xfId="2" applyNumberFormat="1" applyFont="1" applyBorder="1" applyAlignment="1">
      <alignment horizontal="left" vertical="top" wrapText="1"/>
    </xf>
    <xf numFmtId="0" fontId="12" fillId="0" borderId="1" xfId="0" applyFont="1" applyFill="1" applyBorder="1" applyAlignment="1">
      <alignment wrapText="1"/>
    </xf>
    <xf numFmtId="0" fontId="13" fillId="2" borderId="1" xfId="0" applyNumberFormat="1" applyFont="1" applyFill="1" applyBorder="1" applyAlignment="1">
      <alignment horizontal="right"/>
    </xf>
    <xf numFmtId="169" fontId="12" fillId="2" borderId="1" xfId="1" applyNumberFormat="1" applyFont="1" applyFill="1" applyBorder="1" applyAlignment="1">
      <alignment horizontal="right" vertical="center" wrapText="1"/>
    </xf>
    <xf numFmtId="49" fontId="19" fillId="2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1" xfId="0" applyFont="1" applyBorder="1" applyAlignment="1"/>
    <xf numFmtId="0" fontId="2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4" xfId="0" applyFont="1" applyBorder="1" applyAlignment="1">
      <alignment vertical="top" wrapText="1"/>
    </xf>
    <xf numFmtId="2" fontId="12" fillId="0" borderId="1" xfId="2" applyNumberFormat="1" applyFont="1" applyFill="1" applyBorder="1" applyAlignment="1">
      <alignment horizontal="left"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0" fontId="12" fillId="0" borderId="1" xfId="0" applyNumberFormat="1" applyFont="1" applyFill="1" applyBorder="1" applyAlignment="1">
      <alignment horizontal="right" wrapText="1"/>
    </xf>
    <xf numFmtId="49" fontId="19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110" zoomScaleNormal="110" workbookViewId="0">
      <selection activeCell="O4" sqref="O4"/>
    </sheetView>
  </sheetViews>
  <sheetFormatPr defaultRowHeight="15" x14ac:dyDescent="0.25"/>
  <cols>
    <col min="1" max="1" width="5.42578125" style="10" customWidth="1"/>
    <col min="2" max="2" width="19.5703125" style="10" customWidth="1"/>
    <col min="3" max="3" width="15.7109375" style="10" customWidth="1"/>
    <col min="4" max="4" width="13.42578125" style="10" customWidth="1"/>
    <col min="5" max="5" width="11.7109375" style="10" customWidth="1"/>
    <col min="6" max="6" width="17.42578125" style="10" customWidth="1"/>
    <col min="7" max="7" width="6" style="10" customWidth="1"/>
    <col min="8" max="8" width="8.28515625" style="10" bestFit="1" customWidth="1"/>
    <col min="9" max="9" width="10.28515625" style="10" customWidth="1"/>
    <col min="10" max="10" width="8.28515625" style="10" bestFit="1" customWidth="1"/>
    <col min="11" max="11" width="13.42578125" style="10" customWidth="1"/>
  </cols>
  <sheetData>
    <row r="1" spans="1:12" ht="16.5" customHeight="1" x14ac:dyDescent="0.25">
      <c r="A1" s="9"/>
      <c r="B1" s="9"/>
      <c r="C1" s="9"/>
      <c r="D1" s="9"/>
      <c r="E1" s="9"/>
      <c r="F1" s="9"/>
      <c r="G1" s="9"/>
      <c r="H1" s="74"/>
      <c r="I1" s="75"/>
      <c r="J1" s="75"/>
      <c r="K1" s="75"/>
      <c r="L1" s="4"/>
    </row>
    <row r="2" spans="1:12" s="8" customFormat="1" x14ac:dyDescent="0.25">
      <c r="A2" s="7"/>
      <c r="B2" s="7"/>
      <c r="C2" s="7" t="s">
        <v>131</v>
      </c>
      <c r="D2" s="7"/>
      <c r="E2" s="7"/>
      <c r="F2" s="7"/>
      <c r="G2" s="7"/>
      <c r="H2" s="7" t="s">
        <v>13</v>
      </c>
      <c r="I2" s="7"/>
      <c r="J2" s="7" t="s">
        <v>37</v>
      </c>
      <c r="K2" s="10"/>
      <c r="L2" s="4"/>
    </row>
    <row r="3" spans="1:12" s="8" customFormat="1" x14ac:dyDescent="0.25">
      <c r="A3" s="7"/>
      <c r="B3" s="7"/>
      <c r="C3" s="7"/>
      <c r="D3" s="7"/>
      <c r="E3" s="7"/>
      <c r="F3" s="7"/>
      <c r="G3" s="7"/>
      <c r="H3" s="7" t="s">
        <v>10</v>
      </c>
      <c r="I3" s="76">
        <v>42647</v>
      </c>
      <c r="J3" s="77"/>
      <c r="K3" s="77"/>
      <c r="L3" s="4"/>
    </row>
    <row r="4" spans="1:12" s="1" customFormat="1" x14ac:dyDescent="0.25">
      <c r="A4" s="78" t="s">
        <v>136</v>
      </c>
      <c r="B4" s="78"/>
      <c r="C4" s="78"/>
      <c r="D4" s="78"/>
      <c r="E4" s="78"/>
      <c r="F4" s="78"/>
      <c r="G4" s="78"/>
      <c r="H4" s="78"/>
      <c r="I4" s="78"/>
      <c r="J4" s="7"/>
      <c r="K4" s="7"/>
      <c r="L4" s="4"/>
    </row>
    <row r="5" spans="1:12" s="1" customFormat="1" x14ac:dyDescent="0.25">
      <c r="A5" s="79" t="s">
        <v>130</v>
      </c>
      <c r="B5" s="79"/>
      <c r="C5" s="79"/>
      <c r="D5" s="79"/>
      <c r="E5" s="79">
        <v>30</v>
      </c>
      <c r="F5" s="79"/>
      <c r="G5" s="7"/>
      <c r="H5" s="7"/>
      <c r="I5" s="7"/>
      <c r="J5" s="7"/>
      <c r="K5" s="7"/>
      <c r="L5" s="4"/>
    </row>
    <row r="6" spans="1:12" s="1" customFormat="1" ht="33" customHeight="1" x14ac:dyDescent="0.25">
      <c r="A6" s="12" t="s">
        <v>8</v>
      </c>
      <c r="B6" s="12" t="s">
        <v>3</v>
      </c>
      <c r="C6" s="13" t="s">
        <v>2</v>
      </c>
      <c r="D6" s="15" t="s">
        <v>4</v>
      </c>
      <c r="E6" s="13" t="s">
        <v>5</v>
      </c>
      <c r="F6" s="13" t="s">
        <v>6</v>
      </c>
      <c r="G6" s="13" t="s">
        <v>1</v>
      </c>
      <c r="H6" s="13" t="s">
        <v>7</v>
      </c>
      <c r="I6" s="13" t="s">
        <v>9</v>
      </c>
      <c r="J6" s="14" t="s">
        <v>11</v>
      </c>
      <c r="K6" s="13" t="s">
        <v>12</v>
      </c>
      <c r="L6" s="4"/>
    </row>
    <row r="7" spans="1:12" s="3" customFormat="1" ht="15.75" x14ac:dyDescent="0.25">
      <c r="A7" s="11">
        <v>1</v>
      </c>
      <c r="B7" s="41" t="s">
        <v>657</v>
      </c>
      <c r="C7" s="41" t="s">
        <v>658</v>
      </c>
      <c r="D7" s="67" t="s">
        <v>659</v>
      </c>
      <c r="E7" s="23" t="s">
        <v>342</v>
      </c>
      <c r="F7" s="23" t="s">
        <v>49</v>
      </c>
      <c r="G7" s="33">
        <v>5</v>
      </c>
      <c r="H7" s="38" t="s">
        <v>16</v>
      </c>
      <c r="I7" s="47">
        <v>24</v>
      </c>
      <c r="J7" s="68">
        <f t="shared" ref="J7:J30" si="0">I7/30*100</f>
        <v>80</v>
      </c>
      <c r="K7" s="65" t="s">
        <v>1013</v>
      </c>
      <c r="L7" s="6"/>
    </row>
    <row r="8" spans="1:12" ht="15.75" x14ac:dyDescent="0.25">
      <c r="A8" s="11">
        <v>2</v>
      </c>
      <c r="B8" s="41" t="s">
        <v>129</v>
      </c>
      <c r="C8" s="41" t="s">
        <v>37</v>
      </c>
      <c r="D8" s="69" t="s">
        <v>122</v>
      </c>
      <c r="E8" s="19" t="s">
        <v>123</v>
      </c>
      <c r="F8" s="19" t="s">
        <v>36</v>
      </c>
      <c r="G8" s="37">
        <v>5</v>
      </c>
      <c r="H8" s="34" t="s">
        <v>14</v>
      </c>
      <c r="I8" s="47">
        <v>22</v>
      </c>
      <c r="J8" s="68">
        <f t="shared" si="0"/>
        <v>73.333333333333329</v>
      </c>
      <c r="K8" s="41" t="s">
        <v>1014</v>
      </c>
    </row>
    <row r="9" spans="1:12" ht="15.75" x14ac:dyDescent="0.25">
      <c r="A9" s="11">
        <v>3</v>
      </c>
      <c r="B9" s="41" t="s">
        <v>129</v>
      </c>
      <c r="C9" s="41" t="s">
        <v>37</v>
      </c>
      <c r="D9" s="67" t="s">
        <v>118</v>
      </c>
      <c r="E9" s="19" t="s">
        <v>119</v>
      </c>
      <c r="F9" s="19" t="s">
        <v>27</v>
      </c>
      <c r="G9" s="37">
        <v>5</v>
      </c>
      <c r="H9" s="34" t="s">
        <v>16</v>
      </c>
      <c r="I9" s="72">
        <v>20</v>
      </c>
      <c r="J9" s="68">
        <f t="shared" si="0"/>
        <v>66.666666666666657</v>
      </c>
      <c r="K9" s="41" t="s">
        <v>1014</v>
      </c>
    </row>
    <row r="10" spans="1:12" ht="15.75" x14ac:dyDescent="0.25">
      <c r="A10" s="11">
        <v>4</v>
      </c>
      <c r="B10" s="41" t="s">
        <v>129</v>
      </c>
      <c r="C10" s="41" t="s">
        <v>37</v>
      </c>
      <c r="D10" s="69" t="s">
        <v>127</v>
      </c>
      <c r="E10" s="48" t="s">
        <v>128</v>
      </c>
      <c r="F10" s="48" t="s">
        <v>74</v>
      </c>
      <c r="G10" s="37">
        <v>5</v>
      </c>
      <c r="H10" s="38" t="s">
        <v>14</v>
      </c>
      <c r="I10" s="47">
        <v>20</v>
      </c>
      <c r="J10" s="68">
        <f t="shared" si="0"/>
        <v>66.666666666666657</v>
      </c>
      <c r="K10" s="41" t="s">
        <v>1014</v>
      </c>
    </row>
    <row r="11" spans="1:12" ht="15.75" x14ac:dyDescent="0.25">
      <c r="A11" s="11">
        <v>5</v>
      </c>
      <c r="B11" s="41" t="s">
        <v>657</v>
      </c>
      <c r="C11" s="41" t="s">
        <v>665</v>
      </c>
      <c r="D11" s="70" t="s">
        <v>666</v>
      </c>
      <c r="E11" s="41" t="s">
        <v>667</v>
      </c>
      <c r="F11" s="41" t="s">
        <v>68</v>
      </c>
      <c r="G11" s="47">
        <v>5</v>
      </c>
      <c r="H11" s="47" t="s">
        <v>16</v>
      </c>
      <c r="I11" s="47">
        <v>20</v>
      </c>
      <c r="J11" s="68">
        <f t="shared" si="0"/>
        <v>66.666666666666657</v>
      </c>
      <c r="K11" s="41" t="s">
        <v>1014</v>
      </c>
    </row>
    <row r="12" spans="1:12" ht="15.75" x14ac:dyDescent="0.25">
      <c r="A12" s="11">
        <v>6</v>
      </c>
      <c r="B12" s="41" t="s">
        <v>657</v>
      </c>
      <c r="C12" s="41" t="s">
        <v>668</v>
      </c>
      <c r="D12" s="70" t="s">
        <v>669</v>
      </c>
      <c r="E12" s="41" t="s">
        <v>670</v>
      </c>
      <c r="F12" s="41" t="s">
        <v>18</v>
      </c>
      <c r="G12" s="47">
        <v>5</v>
      </c>
      <c r="H12" s="47" t="s">
        <v>16</v>
      </c>
      <c r="I12" s="47">
        <v>20</v>
      </c>
      <c r="J12" s="68">
        <f t="shared" si="0"/>
        <v>66.666666666666657</v>
      </c>
      <c r="K12" s="41" t="s">
        <v>1014</v>
      </c>
    </row>
    <row r="13" spans="1:12" ht="15.75" x14ac:dyDescent="0.25">
      <c r="A13" s="11">
        <v>7</v>
      </c>
      <c r="B13" s="41" t="s">
        <v>129</v>
      </c>
      <c r="C13" s="41" t="s">
        <v>37</v>
      </c>
      <c r="D13" s="67" t="s">
        <v>116</v>
      </c>
      <c r="E13" s="19" t="s">
        <v>117</v>
      </c>
      <c r="F13" s="19" t="s">
        <v>75</v>
      </c>
      <c r="G13" s="37">
        <v>5</v>
      </c>
      <c r="H13" s="34" t="s">
        <v>16</v>
      </c>
      <c r="I13" s="47">
        <v>18</v>
      </c>
      <c r="J13" s="68">
        <f t="shared" si="0"/>
        <v>60</v>
      </c>
      <c r="K13" s="41" t="s">
        <v>1014</v>
      </c>
    </row>
    <row r="14" spans="1:12" ht="15.75" x14ac:dyDescent="0.25">
      <c r="A14" s="11">
        <v>8</v>
      </c>
      <c r="B14" s="41" t="s">
        <v>129</v>
      </c>
      <c r="C14" s="41" t="s">
        <v>37</v>
      </c>
      <c r="D14" s="67" t="s">
        <v>120</v>
      </c>
      <c r="E14" s="19" t="s">
        <v>121</v>
      </c>
      <c r="F14" s="19" t="s">
        <v>115</v>
      </c>
      <c r="G14" s="37">
        <v>5</v>
      </c>
      <c r="H14" s="34" t="s">
        <v>16</v>
      </c>
      <c r="I14" s="47">
        <v>18</v>
      </c>
      <c r="J14" s="68">
        <f t="shared" si="0"/>
        <v>60</v>
      </c>
      <c r="K14" s="41" t="s">
        <v>1014</v>
      </c>
    </row>
    <row r="15" spans="1:12" ht="15.75" x14ac:dyDescent="0.25">
      <c r="A15" s="11">
        <v>9</v>
      </c>
      <c r="B15" s="41" t="s">
        <v>129</v>
      </c>
      <c r="C15" s="41" t="s">
        <v>37</v>
      </c>
      <c r="D15" s="24" t="s">
        <v>124</v>
      </c>
      <c r="E15" s="23" t="s">
        <v>23</v>
      </c>
      <c r="F15" s="23" t="s">
        <v>40</v>
      </c>
      <c r="G15" s="37">
        <v>5</v>
      </c>
      <c r="H15" s="34" t="s">
        <v>14</v>
      </c>
      <c r="I15" s="47">
        <v>18</v>
      </c>
      <c r="J15" s="68">
        <f t="shared" si="0"/>
        <v>60</v>
      </c>
      <c r="K15" s="41" t="s">
        <v>1014</v>
      </c>
    </row>
    <row r="16" spans="1:12" ht="15.75" x14ac:dyDescent="0.25">
      <c r="A16" s="11">
        <v>10</v>
      </c>
      <c r="B16" s="41" t="s">
        <v>129</v>
      </c>
      <c r="C16" s="41" t="s">
        <v>37</v>
      </c>
      <c r="D16" s="71" t="s">
        <v>125</v>
      </c>
      <c r="E16" s="23" t="s">
        <v>126</v>
      </c>
      <c r="F16" s="23" t="s">
        <v>35</v>
      </c>
      <c r="G16" s="37">
        <v>5</v>
      </c>
      <c r="H16" s="38" t="s">
        <v>14</v>
      </c>
      <c r="I16" s="47">
        <v>18</v>
      </c>
      <c r="J16" s="68">
        <f t="shared" si="0"/>
        <v>60</v>
      </c>
      <c r="K16" s="41" t="s">
        <v>1014</v>
      </c>
    </row>
    <row r="17" spans="1:11" ht="15.75" x14ac:dyDescent="0.25">
      <c r="A17" s="11">
        <v>11</v>
      </c>
      <c r="B17" s="41" t="s">
        <v>657</v>
      </c>
      <c r="C17" s="41" t="s">
        <v>660</v>
      </c>
      <c r="D17" s="41" t="s">
        <v>661</v>
      </c>
      <c r="E17" s="41" t="s">
        <v>662</v>
      </c>
      <c r="F17" s="41" t="s">
        <v>319</v>
      </c>
      <c r="G17" s="47">
        <v>5</v>
      </c>
      <c r="H17" s="47" t="s">
        <v>14</v>
      </c>
      <c r="I17" s="47">
        <v>18</v>
      </c>
      <c r="J17" s="68">
        <f t="shared" si="0"/>
        <v>60</v>
      </c>
      <c r="K17" s="41" t="s">
        <v>1014</v>
      </c>
    </row>
    <row r="18" spans="1:11" ht="15.75" x14ac:dyDescent="0.25">
      <c r="A18" s="11">
        <v>12</v>
      </c>
      <c r="B18" s="41" t="s">
        <v>758</v>
      </c>
      <c r="C18" s="41" t="s">
        <v>761</v>
      </c>
      <c r="D18" s="41" t="s">
        <v>762</v>
      </c>
      <c r="E18" s="41" t="s">
        <v>363</v>
      </c>
      <c r="F18" s="41" t="s">
        <v>115</v>
      </c>
      <c r="G18" s="47">
        <v>5</v>
      </c>
      <c r="H18" s="47" t="s">
        <v>16</v>
      </c>
      <c r="I18" s="47">
        <v>18</v>
      </c>
      <c r="J18" s="68">
        <f t="shared" si="0"/>
        <v>60</v>
      </c>
      <c r="K18" s="41" t="s">
        <v>1014</v>
      </c>
    </row>
    <row r="19" spans="1:11" ht="15.75" x14ac:dyDescent="0.25">
      <c r="A19" s="11">
        <v>13</v>
      </c>
      <c r="B19" s="41" t="s">
        <v>758</v>
      </c>
      <c r="C19" s="41" t="s">
        <v>772</v>
      </c>
      <c r="D19" s="41" t="s">
        <v>773</v>
      </c>
      <c r="E19" s="41" t="s">
        <v>774</v>
      </c>
      <c r="F19" s="41" t="s">
        <v>68</v>
      </c>
      <c r="G19" s="47">
        <v>5</v>
      </c>
      <c r="H19" s="47" t="s">
        <v>16</v>
      </c>
      <c r="I19" s="47">
        <v>18</v>
      </c>
      <c r="J19" s="68">
        <f t="shared" si="0"/>
        <v>60</v>
      </c>
      <c r="K19" s="41" t="s">
        <v>1014</v>
      </c>
    </row>
    <row r="20" spans="1:11" ht="15.75" x14ac:dyDescent="0.25">
      <c r="A20" s="11">
        <v>14</v>
      </c>
      <c r="B20" s="41" t="s">
        <v>657</v>
      </c>
      <c r="C20" s="41" t="s">
        <v>671</v>
      </c>
      <c r="D20" s="41" t="s">
        <v>672</v>
      </c>
      <c r="E20" s="41" t="s">
        <v>506</v>
      </c>
      <c r="F20" s="41" t="s">
        <v>68</v>
      </c>
      <c r="G20" s="47">
        <v>5</v>
      </c>
      <c r="H20" s="47" t="s">
        <v>16</v>
      </c>
      <c r="I20" s="47">
        <v>16</v>
      </c>
      <c r="J20" s="68">
        <f t="shared" si="0"/>
        <v>53.333333333333336</v>
      </c>
      <c r="K20" s="41" t="s">
        <v>1015</v>
      </c>
    </row>
    <row r="21" spans="1:11" ht="15.75" x14ac:dyDescent="0.25">
      <c r="A21" s="11">
        <v>15</v>
      </c>
      <c r="B21" s="41" t="s">
        <v>758</v>
      </c>
      <c r="C21" s="41" t="s">
        <v>759</v>
      </c>
      <c r="D21" s="41" t="s">
        <v>760</v>
      </c>
      <c r="E21" s="41" t="s">
        <v>324</v>
      </c>
      <c r="F21" s="41" t="s">
        <v>101</v>
      </c>
      <c r="G21" s="47">
        <v>5</v>
      </c>
      <c r="H21" s="47" t="s">
        <v>14</v>
      </c>
      <c r="I21" s="47">
        <v>16</v>
      </c>
      <c r="J21" s="68">
        <f t="shared" si="0"/>
        <v>53.333333333333336</v>
      </c>
      <c r="K21" s="41" t="s">
        <v>1015</v>
      </c>
    </row>
    <row r="22" spans="1:11" ht="15.75" x14ac:dyDescent="0.25">
      <c r="A22" s="11">
        <v>16</v>
      </c>
      <c r="B22" s="41" t="s">
        <v>758</v>
      </c>
      <c r="C22" s="41" t="s">
        <v>763</v>
      </c>
      <c r="D22" s="41" t="s">
        <v>764</v>
      </c>
      <c r="E22" s="41" t="s">
        <v>765</v>
      </c>
      <c r="F22" s="41" t="s">
        <v>221</v>
      </c>
      <c r="G22" s="47">
        <v>5</v>
      </c>
      <c r="H22" s="47" t="s">
        <v>14</v>
      </c>
      <c r="I22" s="47">
        <v>16</v>
      </c>
      <c r="J22" s="68">
        <f t="shared" si="0"/>
        <v>53.333333333333336</v>
      </c>
      <c r="K22" s="41" t="s">
        <v>1015</v>
      </c>
    </row>
    <row r="23" spans="1:11" ht="15.75" x14ac:dyDescent="0.25">
      <c r="A23" s="11">
        <v>17</v>
      </c>
      <c r="B23" s="41" t="s">
        <v>758</v>
      </c>
      <c r="C23" s="41" t="s">
        <v>766</v>
      </c>
      <c r="D23" s="41" t="s">
        <v>767</v>
      </c>
      <c r="E23" s="41" t="s">
        <v>220</v>
      </c>
      <c r="F23" s="41" t="s">
        <v>88</v>
      </c>
      <c r="G23" s="47">
        <v>5</v>
      </c>
      <c r="H23" s="47" t="s">
        <v>14</v>
      </c>
      <c r="I23" s="47">
        <v>16</v>
      </c>
      <c r="J23" s="68">
        <f t="shared" si="0"/>
        <v>53.333333333333336</v>
      </c>
      <c r="K23" s="41" t="s">
        <v>1015</v>
      </c>
    </row>
    <row r="24" spans="1:11" ht="15.75" x14ac:dyDescent="0.25">
      <c r="A24" s="11">
        <v>18</v>
      </c>
      <c r="B24" s="41" t="s">
        <v>758</v>
      </c>
      <c r="C24" s="41" t="s">
        <v>775</v>
      </c>
      <c r="D24" s="41" t="s">
        <v>776</v>
      </c>
      <c r="E24" s="41" t="s">
        <v>344</v>
      </c>
      <c r="F24" s="41" t="s">
        <v>49</v>
      </c>
      <c r="G24" s="47">
        <v>5</v>
      </c>
      <c r="H24" s="47" t="s">
        <v>16</v>
      </c>
      <c r="I24" s="47">
        <v>16</v>
      </c>
      <c r="J24" s="68">
        <f t="shared" si="0"/>
        <v>53.333333333333336</v>
      </c>
      <c r="K24" s="41" t="s">
        <v>1015</v>
      </c>
    </row>
    <row r="25" spans="1:11" ht="15.75" x14ac:dyDescent="0.25">
      <c r="A25" s="11">
        <v>19</v>
      </c>
      <c r="B25" s="41" t="s">
        <v>758</v>
      </c>
      <c r="C25" s="41" t="s">
        <v>782</v>
      </c>
      <c r="D25" s="41" t="s">
        <v>783</v>
      </c>
      <c r="E25" s="41" t="s">
        <v>690</v>
      </c>
      <c r="F25" s="41" t="s">
        <v>19</v>
      </c>
      <c r="G25" s="47">
        <v>5</v>
      </c>
      <c r="H25" s="47" t="s">
        <v>16</v>
      </c>
      <c r="I25" s="47">
        <v>16</v>
      </c>
      <c r="J25" s="68">
        <f t="shared" si="0"/>
        <v>53.333333333333336</v>
      </c>
      <c r="K25" s="41" t="s">
        <v>1015</v>
      </c>
    </row>
    <row r="26" spans="1:11" ht="15.75" x14ac:dyDescent="0.25">
      <c r="A26" s="11">
        <v>20</v>
      </c>
      <c r="B26" s="41" t="s">
        <v>657</v>
      </c>
      <c r="C26" s="41" t="s">
        <v>663</v>
      </c>
      <c r="D26" s="41" t="s">
        <v>664</v>
      </c>
      <c r="E26" s="41" t="s">
        <v>392</v>
      </c>
      <c r="F26" s="41" t="s">
        <v>18</v>
      </c>
      <c r="G26" s="47">
        <v>5</v>
      </c>
      <c r="H26" s="47" t="s">
        <v>16</v>
      </c>
      <c r="I26" s="47">
        <v>14</v>
      </c>
      <c r="J26" s="68">
        <f t="shared" si="0"/>
        <v>46.666666666666664</v>
      </c>
      <c r="K26" s="41" t="s">
        <v>1015</v>
      </c>
    </row>
    <row r="27" spans="1:11" ht="15.75" x14ac:dyDescent="0.25">
      <c r="A27" s="11">
        <v>21</v>
      </c>
      <c r="B27" s="41" t="s">
        <v>758</v>
      </c>
      <c r="C27" s="41" t="s">
        <v>770</v>
      </c>
      <c r="D27" s="41" t="s">
        <v>771</v>
      </c>
      <c r="E27" s="41" t="s">
        <v>324</v>
      </c>
      <c r="F27" s="41" t="s">
        <v>436</v>
      </c>
      <c r="G27" s="47">
        <v>5</v>
      </c>
      <c r="H27" s="47" t="s">
        <v>14</v>
      </c>
      <c r="I27" s="47">
        <v>14</v>
      </c>
      <c r="J27" s="68">
        <f t="shared" si="0"/>
        <v>46.666666666666664</v>
      </c>
      <c r="K27" s="41" t="s">
        <v>1015</v>
      </c>
    </row>
    <row r="28" spans="1:11" ht="15.75" x14ac:dyDescent="0.25">
      <c r="A28" s="11">
        <v>22</v>
      </c>
      <c r="B28" s="41" t="s">
        <v>758</v>
      </c>
      <c r="C28" s="41" t="s">
        <v>777</v>
      </c>
      <c r="D28" s="41" t="s">
        <v>778</v>
      </c>
      <c r="E28" s="41" t="s">
        <v>94</v>
      </c>
      <c r="F28" s="41" t="s">
        <v>61</v>
      </c>
      <c r="G28" s="47">
        <v>5</v>
      </c>
      <c r="H28" s="47" t="s">
        <v>16</v>
      </c>
      <c r="I28" s="47">
        <v>14</v>
      </c>
      <c r="J28" s="68">
        <f t="shared" si="0"/>
        <v>46.666666666666664</v>
      </c>
      <c r="K28" s="41" t="s">
        <v>1015</v>
      </c>
    </row>
    <row r="29" spans="1:11" ht="15.75" x14ac:dyDescent="0.25">
      <c r="A29" s="11">
        <v>23</v>
      </c>
      <c r="B29" s="41" t="s">
        <v>758</v>
      </c>
      <c r="C29" s="41" t="s">
        <v>779</v>
      </c>
      <c r="D29" s="41" t="s">
        <v>780</v>
      </c>
      <c r="E29" s="41" t="s">
        <v>781</v>
      </c>
      <c r="F29" s="41" t="s">
        <v>387</v>
      </c>
      <c r="G29" s="47">
        <v>5</v>
      </c>
      <c r="H29" s="47" t="s">
        <v>16</v>
      </c>
      <c r="I29" s="47">
        <v>14</v>
      </c>
      <c r="J29" s="68">
        <f t="shared" si="0"/>
        <v>46.666666666666664</v>
      </c>
      <c r="K29" s="41" t="s">
        <v>1015</v>
      </c>
    </row>
    <row r="30" spans="1:11" ht="15.75" x14ac:dyDescent="0.25">
      <c r="A30" s="11">
        <v>24</v>
      </c>
      <c r="B30" s="41" t="s">
        <v>758</v>
      </c>
      <c r="C30" s="41" t="s">
        <v>768</v>
      </c>
      <c r="D30" s="41" t="s">
        <v>769</v>
      </c>
      <c r="E30" s="41" t="s">
        <v>363</v>
      </c>
      <c r="F30" s="41" t="s">
        <v>29</v>
      </c>
      <c r="G30" s="47">
        <v>5</v>
      </c>
      <c r="H30" s="47" t="s">
        <v>16</v>
      </c>
      <c r="I30" s="47">
        <v>12</v>
      </c>
      <c r="J30" s="68">
        <f t="shared" si="0"/>
        <v>40</v>
      </c>
      <c r="K30" s="41" t="s">
        <v>1015</v>
      </c>
    </row>
  </sheetData>
  <autoFilter ref="A6:K6">
    <sortState ref="A7:K30">
      <sortCondition descending="1" ref="J6"/>
    </sortState>
  </autoFilter>
  <mergeCells count="5">
    <mergeCell ref="H1:K1"/>
    <mergeCell ref="I3:K3"/>
    <mergeCell ref="A4:I4"/>
    <mergeCell ref="A5:D5"/>
    <mergeCell ref="E5:F5"/>
  </mergeCells>
  <phoneticPr fontId="7" type="noConversion"/>
  <pageMargins left="0.7" right="0.7" top="0.75" bottom="0.75" header="0.3" footer="0.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opLeftCell="A2" zoomScale="110" zoomScaleNormal="110" workbookViewId="0">
      <selection activeCell="M3" sqref="M3"/>
    </sheetView>
  </sheetViews>
  <sheetFormatPr defaultRowHeight="15" x14ac:dyDescent="0.25"/>
  <cols>
    <col min="1" max="1" width="5.42578125" style="10" customWidth="1"/>
    <col min="2" max="2" width="21" style="10" customWidth="1"/>
    <col min="3" max="3" width="18.7109375" style="10" customWidth="1"/>
    <col min="4" max="4" width="13.42578125" style="10" customWidth="1"/>
    <col min="5" max="5" width="11.7109375" style="10" customWidth="1"/>
    <col min="6" max="6" width="17.42578125" style="10" customWidth="1"/>
    <col min="7" max="7" width="6" style="10" customWidth="1"/>
    <col min="8" max="8" width="8.28515625" style="10" bestFit="1" customWidth="1"/>
    <col min="9" max="9" width="10.28515625" style="27" customWidth="1"/>
    <col min="10" max="10" width="10.28515625" style="10" customWidth="1"/>
    <col min="11" max="11" width="16.140625" style="10" customWidth="1"/>
  </cols>
  <sheetData>
    <row r="1" spans="1:12" ht="16.5" customHeight="1" x14ac:dyDescent="0.25">
      <c r="A1" s="9"/>
      <c r="B1" s="9"/>
      <c r="C1" s="9"/>
      <c r="D1" s="9"/>
      <c r="E1" s="9"/>
      <c r="F1" s="9"/>
      <c r="G1" s="9"/>
      <c r="H1" s="74"/>
      <c r="I1" s="75"/>
      <c r="J1" s="75"/>
      <c r="K1" s="75"/>
      <c r="L1" s="4"/>
    </row>
    <row r="2" spans="1:12" s="8" customFormat="1" x14ac:dyDescent="0.25">
      <c r="A2" s="7"/>
      <c r="B2" s="10"/>
      <c r="C2" s="7" t="s">
        <v>132</v>
      </c>
      <c r="D2" s="7"/>
      <c r="E2" s="7"/>
      <c r="F2" s="7"/>
      <c r="G2" s="7"/>
      <c r="H2" s="7" t="s">
        <v>13</v>
      </c>
      <c r="I2" s="27"/>
      <c r="J2" s="7" t="s">
        <v>37</v>
      </c>
      <c r="K2" s="10"/>
      <c r="L2" s="4"/>
    </row>
    <row r="3" spans="1:12" s="8" customFormat="1" x14ac:dyDescent="0.25">
      <c r="A3" s="7"/>
      <c r="B3" s="10"/>
      <c r="C3" s="7"/>
      <c r="D3" s="7"/>
      <c r="E3" s="7"/>
      <c r="F3" s="7"/>
      <c r="G3" s="7"/>
      <c r="H3" s="7" t="s">
        <v>10</v>
      </c>
      <c r="I3" s="76">
        <v>42647</v>
      </c>
      <c r="J3" s="77"/>
      <c r="K3" s="77"/>
      <c r="L3" s="4"/>
    </row>
    <row r="4" spans="1:12" s="1" customFormat="1" x14ac:dyDescent="0.25">
      <c r="A4" s="78" t="s">
        <v>136</v>
      </c>
      <c r="B4" s="78"/>
      <c r="C4" s="78"/>
      <c r="D4" s="78"/>
      <c r="E4" s="78"/>
      <c r="F4" s="78"/>
      <c r="G4" s="78"/>
      <c r="H4" s="78"/>
      <c r="I4" s="78"/>
      <c r="J4" s="7"/>
      <c r="K4" s="7"/>
      <c r="L4" s="4"/>
    </row>
    <row r="5" spans="1:12" s="1" customFormat="1" x14ac:dyDescent="0.25">
      <c r="A5" s="79" t="s">
        <v>0</v>
      </c>
      <c r="B5" s="79"/>
      <c r="C5" s="79"/>
      <c r="D5" s="79"/>
      <c r="E5" s="79">
        <v>26</v>
      </c>
      <c r="F5" s="79"/>
      <c r="G5" s="7"/>
      <c r="H5" s="7"/>
      <c r="I5" s="27"/>
      <c r="J5" s="7"/>
      <c r="K5" s="7"/>
      <c r="L5" s="4"/>
    </row>
    <row r="6" spans="1:12" s="1" customFormat="1" ht="33" customHeight="1" x14ac:dyDescent="0.25">
      <c r="A6" s="12" t="s">
        <v>8</v>
      </c>
      <c r="B6" s="12" t="s">
        <v>3</v>
      </c>
      <c r="C6" s="13" t="s">
        <v>2</v>
      </c>
      <c r="D6" s="13" t="s">
        <v>4</v>
      </c>
      <c r="E6" s="13" t="s">
        <v>5</v>
      </c>
      <c r="F6" s="13" t="s">
        <v>6</v>
      </c>
      <c r="G6" s="13" t="s">
        <v>1</v>
      </c>
      <c r="H6" s="13" t="s">
        <v>7</v>
      </c>
      <c r="I6" s="29" t="s">
        <v>9</v>
      </c>
      <c r="J6" s="14" t="s">
        <v>11</v>
      </c>
      <c r="K6" s="13" t="s">
        <v>12</v>
      </c>
      <c r="L6" s="4"/>
    </row>
    <row r="7" spans="1:12" s="3" customFormat="1" ht="15" customHeight="1" x14ac:dyDescent="0.25">
      <c r="A7" s="41">
        <v>1</v>
      </c>
      <c r="B7" s="42" t="s">
        <v>468</v>
      </c>
      <c r="C7" s="18" t="s">
        <v>469</v>
      </c>
      <c r="D7" s="24" t="s">
        <v>470</v>
      </c>
      <c r="E7" s="19" t="s">
        <v>324</v>
      </c>
      <c r="F7" s="19" t="s">
        <v>199</v>
      </c>
      <c r="G7" s="33">
        <v>6</v>
      </c>
      <c r="H7" s="34" t="s">
        <v>14</v>
      </c>
      <c r="I7" s="44">
        <v>26</v>
      </c>
      <c r="J7" s="21">
        <f t="shared" ref="J7:J38" si="0">I7/26</f>
        <v>1</v>
      </c>
      <c r="K7" s="73" t="s">
        <v>1013</v>
      </c>
      <c r="L7" s="6"/>
    </row>
    <row r="8" spans="1:12" s="2" customFormat="1" ht="15" customHeight="1" x14ac:dyDescent="0.25">
      <c r="A8" s="41">
        <v>2</v>
      </c>
      <c r="B8" s="42" t="s">
        <v>468</v>
      </c>
      <c r="C8" s="18" t="s">
        <v>476</v>
      </c>
      <c r="D8" s="24" t="s">
        <v>477</v>
      </c>
      <c r="E8" s="19" t="s">
        <v>193</v>
      </c>
      <c r="F8" s="19" t="s">
        <v>63</v>
      </c>
      <c r="G8" s="33">
        <v>6</v>
      </c>
      <c r="H8" s="34" t="s">
        <v>14</v>
      </c>
      <c r="I8" s="44">
        <v>24</v>
      </c>
      <c r="J8" s="21">
        <f t="shared" si="0"/>
        <v>0.92307692307692313</v>
      </c>
      <c r="K8" s="73" t="s">
        <v>1013</v>
      </c>
      <c r="L8" s="5"/>
    </row>
    <row r="9" spans="1:12" ht="15" customHeight="1" x14ac:dyDescent="0.25">
      <c r="A9" s="41">
        <v>3</v>
      </c>
      <c r="B9" s="41" t="s">
        <v>963</v>
      </c>
      <c r="C9" s="41" t="s">
        <v>971</v>
      </c>
      <c r="D9" s="41" t="s">
        <v>972</v>
      </c>
      <c r="E9" s="41" t="s">
        <v>166</v>
      </c>
      <c r="F9" s="41" t="s">
        <v>74</v>
      </c>
      <c r="G9" s="47">
        <v>6</v>
      </c>
      <c r="H9" s="47" t="s">
        <v>14</v>
      </c>
      <c r="I9" s="47">
        <v>23.5</v>
      </c>
      <c r="J9" s="21">
        <f t="shared" si="0"/>
        <v>0.90384615384615385</v>
      </c>
      <c r="K9" s="22" t="s">
        <v>1014</v>
      </c>
    </row>
    <row r="10" spans="1:12" ht="15" customHeight="1" x14ac:dyDescent="0.25">
      <c r="A10" s="41">
        <v>4</v>
      </c>
      <c r="B10" s="42" t="s">
        <v>468</v>
      </c>
      <c r="C10" s="18" t="s">
        <v>478</v>
      </c>
      <c r="D10" s="24" t="s">
        <v>479</v>
      </c>
      <c r="E10" s="19" t="s">
        <v>480</v>
      </c>
      <c r="F10" s="19" t="s">
        <v>481</v>
      </c>
      <c r="G10" s="33">
        <v>6</v>
      </c>
      <c r="H10" s="34" t="s">
        <v>16</v>
      </c>
      <c r="I10" s="44">
        <v>23</v>
      </c>
      <c r="J10" s="21">
        <f t="shared" si="0"/>
        <v>0.88461538461538458</v>
      </c>
      <c r="K10" s="22" t="s">
        <v>1014</v>
      </c>
    </row>
    <row r="11" spans="1:12" ht="15" customHeight="1" x14ac:dyDescent="0.25">
      <c r="A11" s="41">
        <v>5</v>
      </c>
      <c r="B11" s="41" t="s">
        <v>657</v>
      </c>
      <c r="C11" s="41" t="s">
        <v>682</v>
      </c>
      <c r="D11" s="41" t="s">
        <v>683</v>
      </c>
      <c r="E11" s="41" t="s">
        <v>435</v>
      </c>
      <c r="F11" s="41" t="s">
        <v>56</v>
      </c>
      <c r="G11" s="47">
        <v>6</v>
      </c>
      <c r="H11" s="47" t="s">
        <v>14</v>
      </c>
      <c r="I11" s="47">
        <v>23</v>
      </c>
      <c r="J11" s="21">
        <f t="shared" si="0"/>
        <v>0.88461538461538458</v>
      </c>
      <c r="K11" s="22" t="s">
        <v>1014</v>
      </c>
    </row>
    <row r="12" spans="1:12" ht="15" customHeight="1" x14ac:dyDescent="0.25">
      <c r="A12" s="41">
        <v>6</v>
      </c>
      <c r="B12" s="41" t="s">
        <v>963</v>
      </c>
      <c r="C12" s="41" t="s">
        <v>968</v>
      </c>
      <c r="D12" s="41" t="s">
        <v>969</v>
      </c>
      <c r="E12" s="41" t="s">
        <v>149</v>
      </c>
      <c r="F12" s="41" t="s">
        <v>970</v>
      </c>
      <c r="G12" s="47">
        <v>6</v>
      </c>
      <c r="H12" s="47" t="s">
        <v>14</v>
      </c>
      <c r="I12" s="47">
        <v>21.5</v>
      </c>
      <c r="J12" s="21">
        <f t="shared" si="0"/>
        <v>0.82692307692307687</v>
      </c>
      <c r="K12" s="22" t="s">
        <v>1014</v>
      </c>
    </row>
    <row r="13" spans="1:12" ht="15" customHeight="1" x14ac:dyDescent="0.25">
      <c r="A13" s="41">
        <v>7</v>
      </c>
      <c r="B13" s="42" t="s">
        <v>129</v>
      </c>
      <c r="C13" s="18" t="s">
        <v>37</v>
      </c>
      <c r="D13" s="24" t="s">
        <v>106</v>
      </c>
      <c r="E13" s="19" t="s">
        <v>107</v>
      </c>
      <c r="F13" s="19" t="s">
        <v>74</v>
      </c>
      <c r="G13" s="37">
        <v>6</v>
      </c>
      <c r="H13" s="34" t="s">
        <v>14</v>
      </c>
      <c r="I13" s="44">
        <v>21</v>
      </c>
      <c r="J13" s="21">
        <f t="shared" si="0"/>
        <v>0.80769230769230771</v>
      </c>
      <c r="K13" s="22" t="s">
        <v>1014</v>
      </c>
    </row>
    <row r="14" spans="1:12" ht="15" customHeight="1" x14ac:dyDescent="0.25">
      <c r="A14" s="41">
        <v>8</v>
      </c>
      <c r="B14" s="42" t="s">
        <v>364</v>
      </c>
      <c r="C14" s="18" t="s">
        <v>373</v>
      </c>
      <c r="D14" s="24" t="s">
        <v>374</v>
      </c>
      <c r="E14" s="19" t="s">
        <v>375</v>
      </c>
      <c r="F14" s="19" t="s">
        <v>376</v>
      </c>
      <c r="G14" s="33">
        <v>6</v>
      </c>
      <c r="H14" s="34" t="s">
        <v>14</v>
      </c>
      <c r="I14" s="44">
        <v>21</v>
      </c>
      <c r="J14" s="21">
        <f t="shared" si="0"/>
        <v>0.80769230769230771</v>
      </c>
      <c r="K14" s="22" t="s">
        <v>1014</v>
      </c>
    </row>
    <row r="15" spans="1:12" ht="15" customHeight="1" x14ac:dyDescent="0.25">
      <c r="A15" s="41">
        <v>9</v>
      </c>
      <c r="B15" s="42" t="s">
        <v>523</v>
      </c>
      <c r="C15" s="18" t="s">
        <v>525</v>
      </c>
      <c r="D15" s="24" t="s">
        <v>223</v>
      </c>
      <c r="E15" s="19" t="s">
        <v>257</v>
      </c>
      <c r="F15" s="19" t="s">
        <v>319</v>
      </c>
      <c r="G15" s="37">
        <v>6</v>
      </c>
      <c r="H15" s="34" t="s">
        <v>14</v>
      </c>
      <c r="I15" s="44">
        <v>21</v>
      </c>
      <c r="J15" s="21">
        <f t="shared" si="0"/>
        <v>0.80769230769230771</v>
      </c>
      <c r="K15" s="22" t="s">
        <v>1014</v>
      </c>
    </row>
    <row r="16" spans="1:12" ht="15" customHeight="1" x14ac:dyDescent="0.25">
      <c r="A16" s="41">
        <v>10</v>
      </c>
      <c r="B16" s="42" t="s">
        <v>657</v>
      </c>
      <c r="C16" s="18" t="s">
        <v>675</v>
      </c>
      <c r="D16" s="23" t="s">
        <v>676</v>
      </c>
      <c r="E16" s="23" t="s">
        <v>677</v>
      </c>
      <c r="F16" s="23" t="s">
        <v>104</v>
      </c>
      <c r="G16" s="38">
        <v>6</v>
      </c>
      <c r="H16" s="38" t="s">
        <v>16</v>
      </c>
      <c r="I16" s="46">
        <v>21</v>
      </c>
      <c r="J16" s="21">
        <f t="shared" si="0"/>
        <v>0.80769230769230771</v>
      </c>
      <c r="K16" s="22" t="s">
        <v>1014</v>
      </c>
    </row>
    <row r="17" spans="1:11" ht="15" customHeight="1" x14ac:dyDescent="0.25">
      <c r="A17" s="41">
        <v>11</v>
      </c>
      <c r="B17" s="42" t="s">
        <v>129</v>
      </c>
      <c r="C17" s="18" t="s">
        <v>37</v>
      </c>
      <c r="D17" s="24" t="s">
        <v>78</v>
      </c>
      <c r="E17" s="19" t="s">
        <v>21</v>
      </c>
      <c r="F17" s="19" t="s">
        <v>79</v>
      </c>
      <c r="G17" s="43">
        <v>6</v>
      </c>
      <c r="H17" s="34" t="s">
        <v>16</v>
      </c>
      <c r="I17" s="44">
        <v>20</v>
      </c>
      <c r="J17" s="21">
        <f t="shared" si="0"/>
        <v>0.76923076923076927</v>
      </c>
      <c r="K17" s="22" t="s">
        <v>1014</v>
      </c>
    </row>
    <row r="18" spans="1:11" ht="15" customHeight="1" x14ac:dyDescent="0.25">
      <c r="A18" s="41">
        <v>12</v>
      </c>
      <c r="B18" s="42" t="s">
        <v>468</v>
      </c>
      <c r="C18" s="18" t="s">
        <v>471</v>
      </c>
      <c r="D18" s="24" t="s">
        <v>472</v>
      </c>
      <c r="E18" s="19" t="s">
        <v>473</v>
      </c>
      <c r="F18" s="19" t="s">
        <v>474</v>
      </c>
      <c r="G18" s="33">
        <v>6</v>
      </c>
      <c r="H18" s="34" t="s">
        <v>14</v>
      </c>
      <c r="I18" s="44">
        <v>20</v>
      </c>
      <c r="J18" s="21">
        <f t="shared" si="0"/>
        <v>0.76923076923076927</v>
      </c>
      <c r="K18" s="22" t="s">
        <v>1014</v>
      </c>
    </row>
    <row r="19" spans="1:11" ht="15" customHeight="1" x14ac:dyDescent="0.25">
      <c r="A19" s="41">
        <v>13</v>
      </c>
      <c r="B19" s="42" t="s">
        <v>468</v>
      </c>
      <c r="C19" s="18" t="s">
        <v>475</v>
      </c>
      <c r="D19" s="24" t="s">
        <v>168</v>
      </c>
      <c r="E19" s="19" t="s">
        <v>227</v>
      </c>
      <c r="F19" s="19" t="s">
        <v>101</v>
      </c>
      <c r="G19" s="33">
        <v>6</v>
      </c>
      <c r="H19" s="34" t="s">
        <v>14</v>
      </c>
      <c r="I19" s="44">
        <v>20</v>
      </c>
      <c r="J19" s="21">
        <f t="shared" si="0"/>
        <v>0.76923076923076927</v>
      </c>
      <c r="K19" s="22" t="s">
        <v>1014</v>
      </c>
    </row>
    <row r="20" spans="1:11" ht="15" customHeight="1" x14ac:dyDescent="0.25">
      <c r="A20" s="41">
        <v>14</v>
      </c>
      <c r="B20" s="42" t="s">
        <v>657</v>
      </c>
      <c r="C20" s="18" t="s">
        <v>678</v>
      </c>
      <c r="D20" s="23" t="s">
        <v>679</v>
      </c>
      <c r="E20" s="23" t="s">
        <v>647</v>
      </c>
      <c r="F20" s="23" t="s">
        <v>156</v>
      </c>
      <c r="G20" s="38">
        <v>6</v>
      </c>
      <c r="H20" s="38" t="s">
        <v>14</v>
      </c>
      <c r="I20" s="46">
        <v>20</v>
      </c>
      <c r="J20" s="21">
        <f t="shared" si="0"/>
        <v>0.76923076923076927</v>
      </c>
      <c r="K20" s="22" t="s">
        <v>1014</v>
      </c>
    </row>
    <row r="21" spans="1:11" ht="15" customHeight="1" x14ac:dyDescent="0.25">
      <c r="A21" s="41">
        <v>15</v>
      </c>
      <c r="B21" s="41" t="s">
        <v>963</v>
      </c>
      <c r="C21" s="41" t="s">
        <v>964</v>
      </c>
      <c r="D21" s="41" t="s">
        <v>965</v>
      </c>
      <c r="E21" s="41" t="s">
        <v>237</v>
      </c>
      <c r="F21" s="41" t="s">
        <v>966</v>
      </c>
      <c r="G21" s="47">
        <v>6</v>
      </c>
      <c r="H21" s="47" t="s">
        <v>14</v>
      </c>
      <c r="I21" s="47">
        <v>20</v>
      </c>
      <c r="J21" s="21">
        <f t="shared" si="0"/>
        <v>0.76923076923076927</v>
      </c>
      <c r="K21" s="22" t="s">
        <v>1014</v>
      </c>
    </row>
    <row r="22" spans="1:11" ht="15" customHeight="1" x14ac:dyDescent="0.25">
      <c r="A22" s="41">
        <v>16</v>
      </c>
      <c r="B22" s="42" t="s">
        <v>129</v>
      </c>
      <c r="C22" s="18" t="s">
        <v>37</v>
      </c>
      <c r="D22" s="24" t="s">
        <v>89</v>
      </c>
      <c r="E22" s="19" t="s">
        <v>90</v>
      </c>
      <c r="F22" s="19" t="s">
        <v>40</v>
      </c>
      <c r="G22" s="37">
        <v>6</v>
      </c>
      <c r="H22" s="34" t="s">
        <v>14</v>
      </c>
      <c r="I22" s="44">
        <v>19</v>
      </c>
      <c r="J22" s="21">
        <f t="shared" si="0"/>
        <v>0.73076923076923073</v>
      </c>
      <c r="K22" s="22" t="s">
        <v>1014</v>
      </c>
    </row>
    <row r="23" spans="1:11" ht="15" customHeight="1" x14ac:dyDescent="0.25">
      <c r="A23" s="41">
        <v>17</v>
      </c>
      <c r="B23" s="42" t="s">
        <v>129</v>
      </c>
      <c r="C23" s="18" t="s">
        <v>37</v>
      </c>
      <c r="D23" s="24" t="s">
        <v>93</v>
      </c>
      <c r="E23" s="19" t="s">
        <v>94</v>
      </c>
      <c r="F23" s="19" t="s">
        <v>19</v>
      </c>
      <c r="G23" s="37">
        <v>6</v>
      </c>
      <c r="H23" s="34" t="s">
        <v>16</v>
      </c>
      <c r="I23" s="44">
        <v>19</v>
      </c>
      <c r="J23" s="21">
        <f t="shared" si="0"/>
        <v>0.73076923076923073</v>
      </c>
      <c r="K23" s="22" t="s">
        <v>1014</v>
      </c>
    </row>
    <row r="24" spans="1:11" ht="15" customHeight="1" x14ac:dyDescent="0.25">
      <c r="A24" s="41">
        <v>18</v>
      </c>
      <c r="B24" s="42" t="s">
        <v>129</v>
      </c>
      <c r="C24" s="18" t="s">
        <v>37</v>
      </c>
      <c r="D24" s="24" t="s">
        <v>99</v>
      </c>
      <c r="E24" s="19" t="s">
        <v>100</v>
      </c>
      <c r="F24" s="19" t="s">
        <v>101</v>
      </c>
      <c r="G24" s="37">
        <v>6</v>
      </c>
      <c r="H24" s="34" t="s">
        <v>14</v>
      </c>
      <c r="I24" s="44">
        <v>19</v>
      </c>
      <c r="J24" s="21">
        <f t="shared" si="0"/>
        <v>0.73076923076923073</v>
      </c>
      <c r="K24" s="22" t="s">
        <v>1014</v>
      </c>
    </row>
    <row r="25" spans="1:11" ht="15" customHeight="1" x14ac:dyDescent="0.25">
      <c r="A25" s="41">
        <v>19</v>
      </c>
      <c r="B25" s="42" t="s">
        <v>129</v>
      </c>
      <c r="C25" s="18" t="s">
        <v>37</v>
      </c>
      <c r="D25" s="24" t="s">
        <v>102</v>
      </c>
      <c r="E25" s="19" t="s">
        <v>103</v>
      </c>
      <c r="F25" s="19" t="s">
        <v>104</v>
      </c>
      <c r="G25" s="37">
        <v>6</v>
      </c>
      <c r="H25" s="34" t="s">
        <v>16</v>
      </c>
      <c r="I25" s="44">
        <v>19</v>
      </c>
      <c r="J25" s="21">
        <f t="shared" si="0"/>
        <v>0.73076923076923073</v>
      </c>
      <c r="K25" s="22" t="s">
        <v>1014</v>
      </c>
    </row>
    <row r="26" spans="1:11" ht="15" customHeight="1" x14ac:dyDescent="0.25">
      <c r="A26" s="41">
        <v>20</v>
      </c>
      <c r="B26" s="42" t="s">
        <v>364</v>
      </c>
      <c r="C26" s="18" t="s">
        <v>368</v>
      </c>
      <c r="D26" s="24" t="s">
        <v>369</v>
      </c>
      <c r="E26" s="19" t="s">
        <v>370</v>
      </c>
      <c r="F26" s="19" t="s">
        <v>15</v>
      </c>
      <c r="G26" s="33">
        <v>6</v>
      </c>
      <c r="H26" s="34" t="s">
        <v>16</v>
      </c>
      <c r="I26" s="44">
        <v>19</v>
      </c>
      <c r="J26" s="21">
        <f t="shared" si="0"/>
        <v>0.73076923076923073</v>
      </c>
      <c r="K26" s="22" t="s">
        <v>1014</v>
      </c>
    </row>
    <row r="27" spans="1:11" ht="15" customHeight="1" x14ac:dyDescent="0.25">
      <c r="A27" s="41">
        <v>21</v>
      </c>
      <c r="B27" s="41" t="s">
        <v>657</v>
      </c>
      <c r="C27" s="41" t="s">
        <v>684</v>
      </c>
      <c r="D27" s="41" t="s">
        <v>685</v>
      </c>
      <c r="E27" s="41" t="s">
        <v>578</v>
      </c>
      <c r="F27" s="41" t="s">
        <v>387</v>
      </c>
      <c r="G27" s="47">
        <v>6</v>
      </c>
      <c r="H27" s="47" t="s">
        <v>16</v>
      </c>
      <c r="I27" s="47">
        <v>19</v>
      </c>
      <c r="J27" s="21">
        <f t="shared" si="0"/>
        <v>0.73076923076923073</v>
      </c>
      <c r="K27" s="22" t="s">
        <v>1014</v>
      </c>
    </row>
    <row r="28" spans="1:11" ht="15" customHeight="1" x14ac:dyDescent="0.25">
      <c r="A28" s="41">
        <v>22</v>
      </c>
      <c r="B28" s="41" t="s">
        <v>657</v>
      </c>
      <c r="C28" s="41" t="s">
        <v>691</v>
      </c>
      <c r="D28" s="41" t="s">
        <v>692</v>
      </c>
      <c r="E28" s="41" t="s">
        <v>318</v>
      </c>
      <c r="F28" s="41" t="s">
        <v>693</v>
      </c>
      <c r="G28" s="47">
        <v>6</v>
      </c>
      <c r="H28" s="47" t="s">
        <v>14</v>
      </c>
      <c r="I28" s="47">
        <v>19</v>
      </c>
      <c r="J28" s="21">
        <f t="shared" si="0"/>
        <v>0.73076923076923073</v>
      </c>
      <c r="K28" s="22" t="s">
        <v>1014</v>
      </c>
    </row>
    <row r="29" spans="1:11" ht="15" customHeight="1" x14ac:dyDescent="0.25">
      <c r="A29" s="41">
        <v>23</v>
      </c>
      <c r="B29" s="42" t="s">
        <v>129</v>
      </c>
      <c r="C29" s="18" t="s">
        <v>37</v>
      </c>
      <c r="D29" s="24" t="s">
        <v>105</v>
      </c>
      <c r="E29" s="19" t="s">
        <v>42</v>
      </c>
      <c r="F29" s="19" t="s">
        <v>17</v>
      </c>
      <c r="G29" s="37">
        <v>6</v>
      </c>
      <c r="H29" s="34" t="s">
        <v>16</v>
      </c>
      <c r="I29" s="44">
        <v>18</v>
      </c>
      <c r="J29" s="21">
        <f t="shared" si="0"/>
        <v>0.69230769230769229</v>
      </c>
      <c r="K29" s="22" t="s">
        <v>1015</v>
      </c>
    </row>
    <row r="30" spans="1:11" ht="15" customHeight="1" x14ac:dyDescent="0.25">
      <c r="A30" s="41">
        <v>24</v>
      </c>
      <c r="B30" s="42" t="s">
        <v>364</v>
      </c>
      <c r="C30" s="18" t="s">
        <v>371</v>
      </c>
      <c r="D30" s="24" t="s">
        <v>372</v>
      </c>
      <c r="E30" s="19" t="s">
        <v>166</v>
      </c>
      <c r="F30" s="19" t="s">
        <v>228</v>
      </c>
      <c r="G30" s="33">
        <v>6</v>
      </c>
      <c r="H30" s="34" t="s">
        <v>14</v>
      </c>
      <c r="I30" s="44">
        <v>18</v>
      </c>
      <c r="J30" s="21">
        <f t="shared" si="0"/>
        <v>0.69230769230769229</v>
      </c>
      <c r="K30" s="22" t="s">
        <v>1015</v>
      </c>
    </row>
    <row r="31" spans="1:11" ht="15" customHeight="1" x14ac:dyDescent="0.25">
      <c r="A31" s="41">
        <v>25</v>
      </c>
      <c r="B31" s="41" t="s">
        <v>963</v>
      </c>
      <c r="C31" s="41" t="s">
        <v>973</v>
      </c>
      <c r="D31" s="41" t="s">
        <v>974</v>
      </c>
      <c r="E31" s="41" t="s">
        <v>217</v>
      </c>
      <c r="F31" s="41" t="s">
        <v>474</v>
      </c>
      <c r="G31" s="47">
        <v>6</v>
      </c>
      <c r="H31" s="47" t="s">
        <v>14</v>
      </c>
      <c r="I31" s="47">
        <v>18</v>
      </c>
      <c r="J31" s="21">
        <f t="shared" si="0"/>
        <v>0.69230769230769229</v>
      </c>
      <c r="K31" s="22" t="s">
        <v>1015</v>
      </c>
    </row>
    <row r="32" spans="1:11" ht="15" customHeight="1" x14ac:dyDescent="0.25">
      <c r="A32" s="41">
        <v>26</v>
      </c>
      <c r="B32" s="42" t="s">
        <v>129</v>
      </c>
      <c r="C32" s="18" t="s">
        <v>37</v>
      </c>
      <c r="D32" s="24" t="s">
        <v>111</v>
      </c>
      <c r="E32" s="19" t="s">
        <v>112</v>
      </c>
      <c r="F32" s="19" t="s">
        <v>35</v>
      </c>
      <c r="G32" s="37">
        <v>6</v>
      </c>
      <c r="H32" s="34" t="s">
        <v>14</v>
      </c>
      <c r="I32" s="44">
        <v>17</v>
      </c>
      <c r="J32" s="21">
        <f t="shared" si="0"/>
        <v>0.65384615384615385</v>
      </c>
      <c r="K32" s="22" t="s">
        <v>1015</v>
      </c>
    </row>
    <row r="33" spans="1:11" ht="15" customHeight="1" x14ac:dyDescent="0.25">
      <c r="A33" s="41">
        <v>27</v>
      </c>
      <c r="B33" s="42" t="s">
        <v>657</v>
      </c>
      <c r="C33" s="18" t="s">
        <v>680</v>
      </c>
      <c r="D33" s="23" t="s">
        <v>681</v>
      </c>
      <c r="E33" s="23" t="s">
        <v>344</v>
      </c>
      <c r="F33" s="23" t="s">
        <v>75</v>
      </c>
      <c r="G33" s="38">
        <v>6</v>
      </c>
      <c r="H33" s="38" t="s">
        <v>16</v>
      </c>
      <c r="I33" s="46">
        <v>17</v>
      </c>
      <c r="J33" s="21">
        <f t="shared" si="0"/>
        <v>0.65384615384615385</v>
      </c>
      <c r="K33" s="22" t="s">
        <v>1015</v>
      </c>
    </row>
    <row r="34" spans="1:11" ht="15" customHeight="1" x14ac:dyDescent="0.25">
      <c r="A34" s="41">
        <v>28</v>
      </c>
      <c r="B34" s="42" t="s">
        <v>129</v>
      </c>
      <c r="C34" s="18" t="s">
        <v>37</v>
      </c>
      <c r="D34" s="24" t="s">
        <v>108</v>
      </c>
      <c r="E34" s="19" t="s">
        <v>109</v>
      </c>
      <c r="F34" s="19" t="s">
        <v>110</v>
      </c>
      <c r="G34" s="37">
        <v>6</v>
      </c>
      <c r="H34" s="34" t="s">
        <v>16</v>
      </c>
      <c r="I34" s="44">
        <v>16</v>
      </c>
      <c r="J34" s="21">
        <f t="shared" si="0"/>
        <v>0.61538461538461542</v>
      </c>
      <c r="K34" s="22" t="s">
        <v>1015</v>
      </c>
    </row>
    <row r="35" spans="1:11" ht="15" customHeight="1" x14ac:dyDescent="0.25">
      <c r="A35" s="41">
        <v>29</v>
      </c>
      <c r="B35" s="42" t="s">
        <v>129</v>
      </c>
      <c r="C35" s="18" t="s">
        <v>37</v>
      </c>
      <c r="D35" s="24" t="s">
        <v>113</v>
      </c>
      <c r="E35" s="19" t="s">
        <v>114</v>
      </c>
      <c r="F35" s="19" t="s">
        <v>115</v>
      </c>
      <c r="G35" s="37">
        <v>6</v>
      </c>
      <c r="H35" s="34" t="s">
        <v>16</v>
      </c>
      <c r="I35" s="44">
        <v>16</v>
      </c>
      <c r="J35" s="21">
        <f t="shared" si="0"/>
        <v>0.61538461538461542</v>
      </c>
      <c r="K35" s="22" t="s">
        <v>1015</v>
      </c>
    </row>
    <row r="36" spans="1:11" ht="15" customHeight="1" x14ac:dyDescent="0.25">
      <c r="A36" s="41">
        <v>30</v>
      </c>
      <c r="B36" s="42" t="s">
        <v>364</v>
      </c>
      <c r="C36" s="18" t="s">
        <v>365</v>
      </c>
      <c r="D36" s="24" t="s">
        <v>366</v>
      </c>
      <c r="E36" s="19" t="s">
        <v>367</v>
      </c>
      <c r="F36" s="19" t="s">
        <v>156</v>
      </c>
      <c r="G36" s="33">
        <v>6</v>
      </c>
      <c r="H36" s="34" t="s">
        <v>14</v>
      </c>
      <c r="I36" s="44">
        <v>16</v>
      </c>
      <c r="J36" s="21">
        <f t="shared" si="0"/>
        <v>0.61538461538461542</v>
      </c>
      <c r="K36" s="22" t="s">
        <v>1015</v>
      </c>
    </row>
    <row r="37" spans="1:11" ht="15" customHeight="1" x14ac:dyDescent="0.25">
      <c r="A37" s="41">
        <v>31</v>
      </c>
      <c r="B37" s="41" t="s">
        <v>758</v>
      </c>
      <c r="C37" s="41" t="s">
        <v>800</v>
      </c>
      <c r="D37" s="41" t="s">
        <v>801</v>
      </c>
      <c r="E37" s="41" t="s">
        <v>150</v>
      </c>
      <c r="F37" s="41" t="s">
        <v>74</v>
      </c>
      <c r="G37" s="47">
        <v>6</v>
      </c>
      <c r="H37" s="47" t="s">
        <v>14</v>
      </c>
      <c r="I37" s="47">
        <v>16</v>
      </c>
      <c r="J37" s="21">
        <f t="shared" si="0"/>
        <v>0.61538461538461542</v>
      </c>
      <c r="K37" s="22" t="s">
        <v>1015</v>
      </c>
    </row>
    <row r="38" spans="1:11" ht="15" customHeight="1" x14ac:dyDescent="0.25">
      <c r="A38" s="41">
        <v>32</v>
      </c>
      <c r="B38" s="42" t="s">
        <v>129</v>
      </c>
      <c r="C38" s="18" t="s">
        <v>37</v>
      </c>
      <c r="D38" s="24" t="s">
        <v>97</v>
      </c>
      <c r="E38" s="19" t="s">
        <v>22</v>
      </c>
      <c r="F38" s="19" t="s">
        <v>98</v>
      </c>
      <c r="G38" s="37">
        <v>6</v>
      </c>
      <c r="H38" s="34" t="s">
        <v>16</v>
      </c>
      <c r="I38" s="44">
        <v>15</v>
      </c>
      <c r="J38" s="21">
        <f t="shared" si="0"/>
        <v>0.57692307692307687</v>
      </c>
      <c r="K38" s="22" t="s">
        <v>1015</v>
      </c>
    </row>
    <row r="39" spans="1:11" ht="15" customHeight="1" x14ac:dyDescent="0.25">
      <c r="A39" s="41">
        <v>33</v>
      </c>
      <c r="B39" s="41" t="s">
        <v>657</v>
      </c>
      <c r="C39" s="41" t="s">
        <v>686</v>
      </c>
      <c r="D39" s="41" t="s">
        <v>687</v>
      </c>
      <c r="E39" s="41" t="s">
        <v>559</v>
      </c>
      <c r="F39" s="41" t="s">
        <v>17</v>
      </c>
      <c r="G39" s="47">
        <v>6</v>
      </c>
      <c r="H39" s="47" t="s">
        <v>16</v>
      </c>
      <c r="I39" s="47">
        <v>15</v>
      </c>
      <c r="J39" s="21">
        <f t="shared" ref="J39:J68" si="1">I39/26</f>
        <v>0.57692307692307687</v>
      </c>
      <c r="K39" s="22" t="s">
        <v>1015</v>
      </c>
    </row>
    <row r="40" spans="1:11" ht="15" customHeight="1" x14ac:dyDescent="0.25">
      <c r="A40" s="41">
        <v>34</v>
      </c>
      <c r="B40" s="41" t="s">
        <v>657</v>
      </c>
      <c r="C40" s="41" t="s">
        <v>688</v>
      </c>
      <c r="D40" s="41" t="s">
        <v>689</v>
      </c>
      <c r="E40" s="41" t="s">
        <v>690</v>
      </c>
      <c r="F40" s="41" t="s">
        <v>18</v>
      </c>
      <c r="G40" s="47">
        <v>6</v>
      </c>
      <c r="H40" s="47" t="s">
        <v>16</v>
      </c>
      <c r="I40" s="47">
        <v>15</v>
      </c>
      <c r="J40" s="21">
        <f t="shared" si="1"/>
        <v>0.57692307692307687</v>
      </c>
      <c r="K40" s="22" t="s">
        <v>1015</v>
      </c>
    </row>
    <row r="41" spans="1:11" ht="15" customHeight="1" x14ac:dyDescent="0.25">
      <c r="A41" s="41">
        <v>35</v>
      </c>
      <c r="B41" s="42" t="s">
        <v>129</v>
      </c>
      <c r="C41" s="18" t="s">
        <v>37</v>
      </c>
      <c r="D41" s="24" t="s">
        <v>84</v>
      </c>
      <c r="E41" s="19" t="s">
        <v>85</v>
      </c>
      <c r="F41" s="19" t="s">
        <v>63</v>
      </c>
      <c r="G41" s="37">
        <v>6</v>
      </c>
      <c r="H41" s="34" t="s">
        <v>14</v>
      </c>
      <c r="I41" s="44">
        <v>14</v>
      </c>
      <c r="J41" s="21">
        <f t="shared" si="1"/>
        <v>0.53846153846153844</v>
      </c>
      <c r="K41" s="22" t="s">
        <v>1015</v>
      </c>
    </row>
    <row r="42" spans="1:11" ht="15" customHeight="1" x14ac:dyDescent="0.25">
      <c r="A42" s="41">
        <v>36</v>
      </c>
      <c r="B42" s="42" t="s">
        <v>129</v>
      </c>
      <c r="C42" s="18" t="s">
        <v>37</v>
      </c>
      <c r="D42" s="24" t="s">
        <v>95</v>
      </c>
      <c r="E42" s="19" t="s">
        <v>96</v>
      </c>
      <c r="F42" s="19" t="s">
        <v>75</v>
      </c>
      <c r="G42" s="37">
        <v>6</v>
      </c>
      <c r="H42" s="34" t="s">
        <v>16</v>
      </c>
      <c r="I42" s="44">
        <v>14</v>
      </c>
      <c r="J42" s="21">
        <f t="shared" si="1"/>
        <v>0.53846153846153844</v>
      </c>
      <c r="K42" s="22" t="s">
        <v>1015</v>
      </c>
    </row>
    <row r="43" spans="1:11" ht="15" customHeight="1" x14ac:dyDescent="0.25">
      <c r="A43" s="41">
        <v>37</v>
      </c>
      <c r="B43" s="42" t="s">
        <v>523</v>
      </c>
      <c r="C43" s="18" t="s">
        <v>526</v>
      </c>
      <c r="D43" s="24" t="s">
        <v>305</v>
      </c>
      <c r="E43" s="19" t="s">
        <v>527</v>
      </c>
      <c r="F43" s="19" t="s">
        <v>101</v>
      </c>
      <c r="G43" s="37">
        <v>6</v>
      </c>
      <c r="H43" s="34" t="s">
        <v>14</v>
      </c>
      <c r="I43" s="44">
        <v>14</v>
      </c>
      <c r="J43" s="21">
        <f t="shared" si="1"/>
        <v>0.53846153846153844</v>
      </c>
      <c r="K43" s="22" t="s">
        <v>1015</v>
      </c>
    </row>
    <row r="44" spans="1:11" ht="15" customHeight="1" x14ac:dyDescent="0.25">
      <c r="A44" s="41">
        <v>38</v>
      </c>
      <c r="B44" s="41" t="s">
        <v>758</v>
      </c>
      <c r="C44" s="41" t="s">
        <v>784</v>
      </c>
      <c r="D44" s="41" t="s">
        <v>285</v>
      </c>
      <c r="E44" s="41" t="s">
        <v>174</v>
      </c>
      <c r="F44" s="41" t="s">
        <v>47</v>
      </c>
      <c r="G44" s="47">
        <v>6</v>
      </c>
      <c r="H44" s="47" t="s">
        <v>14</v>
      </c>
      <c r="I44" s="47">
        <v>14</v>
      </c>
      <c r="J44" s="21">
        <f t="shared" si="1"/>
        <v>0.53846153846153844</v>
      </c>
      <c r="K44" s="22" t="s">
        <v>1015</v>
      </c>
    </row>
    <row r="45" spans="1:11" ht="15" customHeight="1" x14ac:dyDescent="0.25">
      <c r="A45" s="41">
        <v>39</v>
      </c>
      <c r="B45" s="41" t="s">
        <v>758</v>
      </c>
      <c r="C45" s="41" t="s">
        <v>791</v>
      </c>
      <c r="D45" s="41" t="s">
        <v>792</v>
      </c>
      <c r="E45" s="41" t="s">
        <v>506</v>
      </c>
      <c r="F45" s="41" t="s">
        <v>15</v>
      </c>
      <c r="G45" s="47">
        <v>6</v>
      </c>
      <c r="H45" s="47" t="s">
        <v>16</v>
      </c>
      <c r="I45" s="47">
        <v>14</v>
      </c>
      <c r="J45" s="21">
        <f t="shared" si="1"/>
        <v>0.53846153846153844</v>
      </c>
      <c r="K45" s="22" t="s">
        <v>1015</v>
      </c>
    </row>
    <row r="46" spans="1:11" ht="15" customHeight="1" x14ac:dyDescent="0.25">
      <c r="A46" s="41">
        <v>40</v>
      </c>
      <c r="B46" s="41" t="s">
        <v>758</v>
      </c>
      <c r="C46" s="41" t="s">
        <v>793</v>
      </c>
      <c r="D46" s="41" t="s">
        <v>794</v>
      </c>
      <c r="E46" s="41" t="s">
        <v>178</v>
      </c>
      <c r="F46" s="41" t="s">
        <v>88</v>
      </c>
      <c r="G46" s="47">
        <v>6</v>
      </c>
      <c r="H46" s="47" t="s">
        <v>14</v>
      </c>
      <c r="I46" s="47">
        <v>14</v>
      </c>
      <c r="J46" s="21">
        <f t="shared" si="1"/>
        <v>0.53846153846153844</v>
      </c>
      <c r="K46" s="22" t="s">
        <v>1015</v>
      </c>
    </row>
    <row r="47" spans="1:11" ht="15" customHeight="1" x14ac:dyDescent="0.25">
      <c r="A47" s="41">
        <v>41</v>
      </c>
      <c r="B47" s="41" t="s">
        <v>758</v>
      </c>
      <c r="C47" s="41" t="s">
        <v>802</v>
      </c>
      <c r="D47" s="41" t="s">
        <v>803</v>
      </c>
      <c r="E47" s="41" t="s">
        <v>618</v>
      </c>
      <c r="F47" s="41" t="s">
        <v>345</v>
      </c>
      <c r="G47" s="47">
        <v>6</v>
      </c>
      <c r="H47" s="47" t="s">
        <v>16</v>
      </c>
      <c r="I47" s="47">
        <v>14</v>
      </c>
      <c r="J47" s="21">
        <f t="shared" si="1"/>
        <v>0.53846153846153844</v>
      </c>
      <c r="K47" s="22" t="s">
        <v>1015</v>
      </c>
    </row>
    <row r="48" spans="1:11" ht="15" customHeight="1" x14ac:dyDescent="0.25">
      <c r="A48" s="41">
        <v>42</v>
      </c>
      <c r="B48" s="41" t="s">
        <v>758</v>
      </c>
      <c r="C48" s="41" t="s">
        <v>808</v>
      </c>
      <c r="D48" s="41" t="s">
        <v>809</v>
      </c>
      <c r="E48" s="41" t="s">
        <v>193</v>
      </c>
      <c r="F48" s="41" t="s">
        <v>40</v>
      </c>
      <c r="G48" s="47">
        <v>6</v>
      </c>
      <c r="H48" s="47" t="s">
        <v>14</v>
      </c>
      <c r="I48" s="47">
        <v>14</v>
      </c>
      <c r="J48" s="21">
        <f t="shared" si="1"/>
        <v>0.53846153846153844</v>
      </c>
      <c r="K48" s="22" t="s">
        <v>1015</v>
      </c>
    </row>
    <row r="49" spans="1:11" ht="15" customHeight="1" x14ac:dyDescent="0.25">
      <c r="A49" s="41">
        <v>43</v>
      </c>
      <c r="B49" s="41" t="s">
        <v>758</v>
      </c>
      <c r="C49" s="41" t="s">
        <v>810</v>
      </c>
      <c r="D49" s="41" t="s">
        <v>811</v>
      </c>
      <c r="E49" s="41" t="s">
        <v>755</v>
      </c>
      <c r="F49" s="41" t="s">
        <v>277</v>
      </c>
      <c r="G49" s="47">
        <v>6</v>
      </c>
      <c r="H49" s="47" t="s">
        <v>14</v>
      </c>
      <c r="I49" s="47">
        <v>14</v>
      </c>
      <c r="J49" s="21">
        <f t="shared" si="1"/>
        <v>0.53846153846153844</v>
      </c>
      <c r="K49" s="22" t="s">
        <v>1015</v>
      </c>
    </row>
    <row r="50" spans="1:11" ht="15" customHeight="1" x14ac:dyDescent="0.25">
      <c r="A50" s="41">
        <v>44</v>
      </c>
      <c r="B50" s="41" t="s">
        <v>963</v>
      </c>
      <c r="C50" s="41" t="s">
        <v>967</v>
      </c>
      <c r="D50" s="41" t="s">
        <v>432</v>
      </c>
      <c r="E50" s="41" t="s">
        <v>513</v>
      </c>
      <c r="F50" s="41" t="s">
        <v>175</v>
      </c>
      <c r="G50" s="47">
        <v>6</v>
      </c>
      <c r="H50" s="47" t="s">
        <v>14</v>
      </c>
      <c r="I50" s="47">
        <v>14</v>
      </c>
      <c r="J50" s="21">
        <f t="shared" si="1"/>
        <v>0.53846153846153844</v>
      </c>
      <c r="K50" s="22" t="s">
        <v>1015</v>
      </c>
    </row>
    <row r="51" spans="1:11" ht="15" customHeight="1" x14ac:dyDescent="0.25">
      <c r="A51" s="41">
        <v>45</v>
      </c>
      <c r="B51" s="42" t="s">
        <v>129</v>
      </c>
      <c r="C51" s="18" t="s">
        <v>37</v>
      </c>
      <c r="D51" s="24" t="s">
        <v>80</v>
      </c>
      <c r="E51" s="19" t="s">
        <v>44</v>
      </c>
      <c r="F51" s="19" t="s">
        <v>29</v>
      </c>
      <c r="G51" s="43">
        <v>6</v>
      </c>
      <c r="H51" s="34" t="s">
        <v>16</v>
      </c>
      <c r="I51" s="44">
        <v>13</v>
      </c>
      <c r="J51" s="21">
        <f t="shared" si="1"/>
        <v>0.5</v>
      </c>
      <c r="K51" s="22" t="s">
        <v>1015</v>
      </c>
    </row>
    <row r="52" spans="1:11" ht="15" customHeight="1" x14ac:dyDescent="0.25">
      <c r="A52" s="41">
        <v>46</v>
      </c>
      <c r="B52" s="42" t="s">
        <v>129</v>
      </c>
      <c r="C52" s="18" t="s">
        <v>37</v>
      </c>
      <c r="D52" s="24" t="s">
        <v>82</v>
      </c>
      <c r="E52" s="19" t="s">
        <v>81</v>
      </c>
      <c r="F52" s="19" t="s">
        <v>83</v>
      </c>
      <c r="G52" s="37">
        <v>6</v>
      </c>
      <c r="H52" s="34" t="s">
        <v>16</v>
      </c>
      <c r="I52" s="45">
        <v>13</v>
      </c>
      <c r="J52" s="21">
        <f t="shared" si="1"/>
        <v>0.5</v>
      </c>
      <c r="K52" s="22" t="s">
        <v>1015</v>
      </c>
    </row>
    <row r="53" spans="1:11" ht="15" customHeight="1" x14ac:dyDescent="0.25">
      <c r="A53" s="41">
        <v>47</v>
      </c>
      <c r="B53" s="42" t="s">
        <v>129</v>
      </c>
      <c r="C53" s="18" t="s">
        <v>37</v>
      </c>
      <c r="D53" s="24" t="s">
        <v>86</v>
      </c>
      <c r="E53" s="19" t="s">
        <v>87</v>
      </c>
      <c r="F53" s="19" t="s">
        <v>88</v>
      </c>
      <c r="G53" s="37">
        <v>6</v>
      </c>
      <c r="H53" s="34" t="s">
        <v>14</v>
      </c>
      <c r="I53" s="44">
        <v>13</v>
      </c>
      <c r="J53" s="21">
        <f t="shared" si="1"/>
        <v>0.5</v>
      </c>
      <c r="K53" s="22" t="s">
        <v>1015</v>
      </c>
    </row>
    <row r="54" spans="1:11" ht="15" customHeight="1" x14ac:dyDescent="0.25">
      <c r="A54" s="41">
        <v>48</v>
      </c>
      <c r="B54" s="42" t="s">
        <v>468</v>
      </c>
      <c r="C54" s="18" t="s">
        <v>482</v>
      </c>
      <c r="D54" s="24" t="s">
        <v>483</v>
      </c>
      <c r="E54" s="19" t="s">
        <v>484</v>
      </c>
      <c r="F54" s="19" t="s">
        <v>427</v>
      </c>
      <c r="G54" s="33">
        <v>6</v>
      </c>
      <c r="H54" s="34" t="s">
        <v>16</v>
      </c>
      <c r="I54" s="44">
        <v>12</v>
      </c>
      <c r="J54" s="21">
        <f t="shared" si="1"/>
        <v>0.46153846153846156</v>
      </c>
      <c r="K54" s="22" t="s">
        <v>1015</v>
      </c>
    </row>
    <row r="55" spans="1:11" ht="15" customHeight="1" x14ac:dyDescent="0.25">
      <c r="A55" s="41">
        <v>49</v>
      </c>
      <c r="B55" s="41" t="s">
        <v>758</v>
      </c>
      <c r="C55" s="41" t="s">
        <v>787</v>
      </c>
      <c r="D55" s="41" t="s">
        <v>788</v>
      </c>
      <c r="E55" s="41" t="s">
        <v>42</v>
      </c>
      <c r="F55" s="41" t="s">
        <v>19</v>
      </c>
      <c r="G55" s="47">
        <v>6</v>
      </c>
      <c r="H55" s="47" t="s">
        <v>16</v>
      </c>
      <c r="I55" s="47">
        <v>12</v>
      </c>
      <c r="J55" s="21">
        <f t="shared" si="1"/>
        <v>0.46153846153846156</v>
      </c>
      <c r="K55" s="22" t="s">
        <v>1015</v>
      </c>
    </row>
    <row r="56" spans="1:11" ht="15" customHeight="1" x14ac:dyDescent="0.25">
      <c r="A56" s="41">
        <v>50</v>
      </c>
      <c r="B56" s="41" t="s">
        <v>758</v>
      </c>
      <c r="C56" s="41" t="s">
        <v>797</v>
      </c>
      <c r="D56" s="41" t="s">
        <v>798</v>
      </c>
      <c r="E56" s="41" t="s">
        <v>799</v>
      </c>
      <c r="F56" s="41" t="s">
        <v>403</v>
      </c>
      <c r="G56" s="47">
        <v>6</v>
      </c>
      <c r="H56" s="47" t="s">
        <v>16</v>
      </c>
      <c r="I56" s="47">
        <v>12</v>
      </c>
      <c r="J56" s="21">
        <f t="shared" si="1"/>
        <v>0.46153846153846156</v>
      </c>
      <c r="K56" s="22" t="s">
        <v>1015</v>
      </c>
    </row>
    <row r="57" spans="1:11" ht="15" customHeight="1" x14ac:dyDescent="0.25">
      <c r="A57" s="41">
        <v>51</v>
      </c>
      <c r="B57" s="41" t="s">
        <v>758</v>
      </c>
      <c r="C57" s="41" t="s">
        <v>804</v>
      </c>
      <c r="D57" s="41" t="s">
        <v>805</v>
      </c>
      <c r="E57" s="41" t="s">
        <v>342</v>
      </c>
      <c r="F57" s="41" t="s">
        <v>403</v>
      </c>
      <c r="G57" s="47">
        <v>6</v>
      </c>
      <c r="H57" s="47" t="s">
        <v>16</v>
      </c>
      <c r="I57" s="47">
        <v>12</v>
      </c>
      <c r="J57" s="21">
        <f t="shared" si="1"/>
        <v>0.46153846153846156</v>
      </c>
      <c r="K57" s="22" t="s">
        <v>1015</v>
      </c>
    </row>
    <row r="58" spans="1:11" ht="15" customHeight="1" x14ac:dyDescent="0.25">
      <c r="A58" s="41">
        <v>52</v>
      </c>
      <c r="B58" s="42" t="s">
        <v>129</v>
      </c>
      <c r="C58" s="18" t="s">
        <v>37</v>
      </c>
      <c r="D58" s="24" t="s">
        <v>91</v>
      </c>
      <c r="E58" s="19" t="s">
        <v>92</v>
      </c>
      <c r="F58" s="19" t="s">
        <v>36</v>
      </c>
      <c r="G58" s="37">
        <v>6</v>
      </c>
      <c r="H58" s="34" t="s">
        <v>14</v>
      </c>
      <c r="I58" s="44">
        <v>11</v>
      </c>
      <c r="J58" s="21">
        <f t="shared" si="1"/>
        <v>0.42307692307692307</v>
      </c>
      <c r="K58" s="22" t="s">
        <v>1015</v>
      </c>
    </row>
    <row r="59" spans="1:11" ht="15" customHeight="1" x14ac:dyDescent="0.25">
      <c r="A59" s="41">
        <v>53</v>
      </c>
      <c r="B59" s="42" t="s">
        <v>657</v>
      </c>
      <c r="C59" s="18" t="s">
        <v>673</v>
      </c>
      <c r="D59" s="23" t="s">
        <v>674</v>
      </c>
      <c r="E59" s="23" t="s">
        <v>241</v>
      </c>
      <c r="F59" s="23" t="s">
        <v>101</v>
      </c>
      <c r="G59" s="38">
        <v>6</v>
      </c>
      <c r="H59" s="38" t="s">
        <v>14</v>
      </c>
      <c r="I59" s="46">
        <v>11</v>
      </c>
      <c r="J59" s="21">
        <f t="shared" si="1"/>
        <v>0.42307692307692307</v>
      </c>
      <c r="K59" s="22" t="s">
        <v>1015</v>
      </c>
    </row>
    <row r="60" spans="1:11" ht="15" customHeight="1" x14ac:dyDescent="0.25">
      <c r="A60" s="41">
        <v>54</v>
      </c>
      <c r="B60" s="42" t="s">
        <v>129</v>
      </c>
      <c r="C60" s="18" t="s">
        <v>37</v>
      </c>
      <c r="D60" s="24" t="s">
        <v>76</v>
      </c>
      <c r="E60" s="19" t="s">
        <v>77</v>
      </c>
      <c r="F60" s="19" t="s">
        <v>74</v>
      </c>
      <c r="G60" s="43">
        <v>6</v>
      </c>
      <c r="H60" s="34" t="s">
        <v>14</v>
      </c>
      <c r="I60" s="44">
        <v>10</v>
      </c>
      <c r="J60" s="21">
        <f t="shared" si="1"/>
        <v>0.38461538461538464</v>
      </c>
      <c r="K60" s="22" t="s">
        <v>1015</v>
      </c>
    </row>
    <row r="61" spans="1:11" ht="15" customHeight="1" x14ac:dyDescent="0.25">
      <c r="A61" s="41">
        <v>55</v>
      </c>
      <c r="B61" s="41" t="s">
        <v>758</v>
      </c>
      <c r="C61" s="41" t="s">
        <v>785</v>
      </c>
      <c r="D61" s="41" t="s">
        <v>786</v>
      </c>
      <c r="E61" s="41" t="s">
        <v>358</v>
      </c>
      <c r="F61" s="41" t="s">
        <v>18</v>
      </c>
      <c r="G61" s="47">
        <v>6</v>
      </c>
      <c r="H61" s="47" t="s">
        <v>16</v>
      </c>
      <c r="I61" s="47">
        <v>10</v>
      </c>
      <c r="J61" s="21">
        <f t="shared" si="1"/>
        <v>0.38461538461538464</v>
      </c>
      <c r="K61" s="22" t="s">
        <v>1015</v>
      </c>
    </row>
    <row r="62" spans="1:11" ht="15" customHeight="1" x14ac:dyDescent="0.25">
      <c r="A62" s="41">
        <v>56</v>
      </c>
      <c r="B62" s="41" t="s">
        <v>758</v>
      </c>
      <c r="C62" s="41" t="s">
        <v>789</v>
      </c>
      <c r="D62" s="41" t="s">
        <v>790</v>
      </c>
      <c r="E62" s="41" t="s">
        <v>193</v>
      </c>
      <c r="F62" s="41" t="s">
        <v>101</v>
      </c>
      <c r="G62" s="47">
        <v>6</v>
      </c>
      <c r="H62" s="47" t="s">
        <v>14</v>
      </c>
      <c r="I62" s="47">
        <v>10</v>
      </c>
      <c r="J62" s="21">
        <f t="shared" si="1"/>
        <v>0.38461538461538464</v>
      </c>
      <c r="K62" s="22" t="s">
        <v>1015</v>
      </c>
    </row>
    <row r="63" spans="1:11" ht="15" customHeight="1" x14ac:dyDescent="0.25">
      <c r="A63" s="41">
        <v>57</v>
      </c>
      <c r="B63" s="41" t="s">
        <v>758</v>
      </c>
      <c r="C63" s="41" t="s">
        <v>795</v>
      </c>
      <c r="D63" s="41" t="s">
        <v>796</v>
      </c>
      <c r="E63" s="41" t="s">
        <v>150</v>
      </c>
      <c r="F63" s="41" t="s">
        <v>40</v>
      </c>
      <c r="G63" s="47">
        <v>6</v>
      </c>
      <c r="H63" s="47" t="s">
        <v>14</v>
      </c>
      <c r="I63" s="47">
        <v>10</v>
      </c>
      <c r="J63" s="21">
        <f t="shared" si="1"/>
        <v>0.38461538461538464</v>
      </c>
      <c r="K63" s="22" t="s">
        <v>1015</v>
      </c>
    </row>
    <row r="64" spans="1:11" ht="15" customHeight="1" x14ac:dyDescent="0.25">
      <c r="A64" s="41">
        <v>58</v>
      </c>
      <c r="B64" s="41" t="s">
        <v>963</v>
      </c>
      <c r="C64" s="41" t="s">
        <v>975</v>
      </c>
      <c r="D64" s="41" t="s">
        <v>976</v>
      </c>
      <c r="E64" s="41" t="s">
        <v>342</v>
      </c>
      <c r="F64" s="41" t="s">
        <v>17</v>
      </c>
      <c r="G64" s="47">
        <v>6</v>
      </c>
      <c r="H64" s="47" t="s">
        <v>16</v>
      </c>
      <c r="I64" s="47">
        <v>8.5</v>
      </c>
      <c r="J64" s="21">
        <f t="shared" si="1"/>
        <v>0.32692307692307693</v>
      </c>
      <c r="K64" s="22" t="s">
        <v>1015</v>
      </c>
    </row>
    <row r="65" spans="1:11" ht="15" customHeight="1" x14ac:dyDescent="0.25">
      <c r="A65" s="41">
        <v>59</v>
      </c>
      <c r="B65" s="41" t="s">
        <v>758</v>
      </c>
      <c r="C65" s="41" t="s">
        <v>806</v>
      </c>
      <c r="D65" s="41" t="s">
        <v>807</v>
      </c>
      <c r="E65" s="41" t="s">
        <v>257</v>
      </c>
      <c r="F65" s="41" t="s">
        <v>160</v>
      </c>
      <c r="G65" s="47">
        <v>6</v>
      </c>
      <c r="H65" s="47" t="s">
        <v>14</v>
      </c>
      <c r="I65" s="47">
        <v>8</v>
      </c>
      <c r="J65" s="21">
        <f t="shared" si="1"/>
        <v>0.30769230769230771</v>
      </c>
      <c r="K65" s="22" t="s">
        <v>1015</v>
      </c>
    </row>
    <row r="66" spans="1:11" ht="15" customHeight="1" x14ac:dyDescent="0.25">
      <c r="A66" s="41">
        <v>60</v>
      </c>
      <c r="B66" s="42" t="s">
        <v>523</v>
      </c>
      <c r="C66" s="18" t="s">
        <v>524</v>
      </c>
      <c r="D66" s="24" t="s">
        <v>223</v>
      </c>
      <c r="E66" s="19" t="s">
        <v>85</v>
      </c>
      <c r="F66" s="19" t="s">
        <v>35</v>
      </c>
      <c r="G66" s="37">
        <v>6</v>
      </c>
      <c r="H66" s="34" t="s">
        <v>14</v>
      </c>
      <c r="I66" s="44">
        <v>0</v>
      </c>
      <c r="J66" s="21">
        <f t="shared" si="1"/>
        <v>0</v>
      </c>
      <c r="K66" s="22" t="s">
        <v>1015</v>
      </c>
    </row>
    <row r="67" spans="1:11" ht="15" customHeight="1" x14ac:dyDescent="0.25">
      <c r="A67" s="41">
        <v>61</v>
      </c>
      <c r="B67" s="42" t="s">
        <v>523</v>
      </c>
      <c r="C67" s="18" t="s">
        <v>528</v>
      </c>
      <c r="D67" s="24" t="s">
        <v>529</v>
      </c>
      <c r="E67" s="19" t="s">
        <v>530</v>
      </c>
      <c r="F67" s="19" t="s">
        <v>403</v>
      </c>
      <c r="G67" s="37">
        <v>6</v>
      </c>
      <c r="H67" s="34" t="s">
        <v>16</v>
      </c>
      <c r="I67" s="44">
        <v>0</v>
      </c>
      <c r="J67" s="21">
        <f t="shared" si="1"/>
        <v>0</v>
      </c>
      <c r="K67" s="22" t="s">
        <v>1015</v>
      </c>
    </row>
    <row r="68" spans="1:11" ht="15" customHeight="1" x14ac:dyDescent="0.25">
      <c r="A68" s="41">
        <v>62</v>
      </c>
      <c r="B68" s="42" t="s">
        <v>523</v>
      </c>
      <c r="C68" s="18" t="s">
        <v>531</v>
      </c>
      <c r="D68" s="23" t="s">
        <v>532</v>
      </c>
      <c r="E68" s="23" t="s">
        <v>533</v>
      </c>
      <c r="F68" s="23" t="s">
        <v>45</v>
      </c>
      <c r="G68" s="38">
        <v>6</v>
      </c>
      <c r="H68" s="38" t="s">
        <v>16</v>
      </c>
      <c r="I68" s="46">
        <v>0</v>
      </c>
      <c r="J68" s="21">
        <f t="shared" si="1"/>
        <v>0</v>
      </c>
      <c r="K68" s="22" t="s">
        <v>1015</v>
      </c>
    </row>
    <row r="69" spans="1:11" ht="15" customHeight="1" x14ac:dyDescent="0.25">
      <c r="G69" s="39"/>
      <c r="H69" s="39"/>
      <c r="I69" s="40"/>
    </row>
    <row r="70" spans="1:11" ht="15" customHeight="1" x14ac:dyDescent="0.25"/>
    <row r="71" spans="1:11" ht="15" customHeight="1" x14ac:dyDescent="0.25"/>
    <row r="72" spans="1:11" ht="15" customHeight="1" x14ac:dyDescent="0.25"/>
    <row r="73" spans="1:11" ht="15" customHeight="1" x14ac:dyDescent="0.25"/>
    <row r="74" spans="1:11" ht="15" customHeight="1" x14ac:dyDescent="0.25"/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</sheetData>
  <autoFilter ref="A6:K6">
    <sortState ref="A7:K68">
      <sortCondition descending="1" ref="J6"/>
    </sortState>
  </autoFilter>
  <mergeCells count="5">
    <mergeCell ref="H1:K1"/>
    <mergeCell ref="I3:K3"/>
    <mergeCell ref="A4:I4"/>
    <mergeCell ref="A5:D5"/>
    <mergeCell ref="E5:F5"/>
  </mergeCells>
  <phoneticPr fontId="7" type="noConversion"/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85" zoomScale="120" zoomScaleNormal="120" workbookViewId="0">
      <selection activeCell="K7" sqref="K7:K11"/>
    </sheetView>
  </sheetViews>
  <sheetFormatPr defaultRowHeight="15" x14ac:dyDescent="0.25"/>
  <cols>
    <col min="1" max="1" width="5.42578125" style="10" customWidth="1"/>
    <col min="2" max="2" width="21.140625" style="10" customWidth="1"/>
    <col min="3" max="3" width="23.7109375" style="10" customWidth="1"/>
    <col min="4" max="4" width="13.42578125" style="10" customWidth="1"/>
    <col min="5" max="5" width="11.7109375" style="10" customWidth="1"/>
    <col min="6" max="6" width="17.42578125" style="10" customWidth="1"/>
    <col min="7" max="7" width="6" style="10" customWidth="1"/>
    <col min="8" max="8" width="8.28515625" style="10" bestFit="1" customWidth="1"/>
    <col min="9" max="9" width="10.28515625" style="10" customWidth="1"/>
    <col min="10" max="10" width="8.28515625" style="10" bestFit="1" customWidth="1"/>
    <col min="11" max="11" width="12.7109375" style="10" bestFit="1" customWidth="1"/>
  </cols>
  <sheetData>
    <row r="1" spans="1:12" ht="16.5" customHeight="1" x14ac:dyDescent="0.25">
      <c r="A1" s="9"/>
      <c r="B1" s="9"/>
      <c r="C1" s="9"/>
      <c r="D1" s="9"/>
      <c r="E1" s="9"/>
      <c r="F1" s="9"/>
      <c r="G1" s="9"/>
      <c r="H1" s="74"/>
      <c r="I1" s="75"/>
      <c r="J1" s="75"/>
      <c r="K1" s="75"/>
      <c r="L1" s="4"/>
    </row>
    <row r="2" spans="1:12" s="8" customFormat="1" x14ac:dyDescent="0.25">
      <c r="A2" s="7"/>
      <c r="B2" s="7"/>
      <c r="C2" s="7" t="s">
        <v>133</v>
      </c>
      <c r="D2" s="7"/>
      <c r="E2" s="7"/>
      <c r="F2" s="7"/>
      <c r="G2" s="7"/>
      <c r="H2" s="7" t="s">
        <v>13</v>
      </c>
      <c r="I2" s="7"/>
      <c r="J2" s="7" t="s">
        <v>37</v>
      </c>
      <c r="K2" s="10"/>
      <c r="L2" s="4"/>
    </row>
    <row r="3" spans="1:12" s="8" customFormat="1" x14ac:dyDescent="0.25">
      <c r="A3" s="7"/>
      <c r="B3" s="7"/>
      <c r="C3" s="7"/>
      <c r="D3" s="7"/>
      <c r="E3" s="7"/>
      <c r="F3" s="7"/>
      <c r="G3" s="7"/>
      <c r="H3" s="7" t="s">
        <v>10</v>
      </c>
      <c r="I3" s="76">
        <v>42647</v>
      </c>
      <c r="J3" s="77"/>
      <c r="K3" s="77"/>
      <c r="L3" s="4"/>
    </row>
    <row r="4" spans="1:12" s="26" customFormat="1" ht="12.75" x14ac:dyDescent="0.2">
      <c r="A4" s="80" t="s">
        <v>136</v>
      </c>
      <c r="B4" s="80"/>
      <c r="C4" s="80"/>
      <c r="D4" s="80"/>
      <c r="E4" s="80"/>
      <c r="F4" s="80"/>
      <c r="G4" s="80"/>
      <c r="H4" s="80"/>
      <c r="I4" s="80"/>
      <c r="J4" s="27"/>
      <c r="K4" s="27"/>
      <c r="L4" s="25"/>
    </row>
    <row r="5" spans="1:12" s="26" customFormat="1" ht="12.75" x14ac:dyDescent="0.2">
      <c r="A5" s="81" t="s">
        <v>0</v>
      </c>
      <c r="B5" s="81"/>
      <c r="C5" s="81"/>
      <c r="D5" s="81"/>
      <c r="E5" s="81">
        <v>60</v>
      </c>
      <c r="F5" s="81"/>
      <c r="G5" s="27"/>
      <c r="H5" s="27"/>
      <c r="I5" s="27"/>
      <c r="J5" s="27"/>
      <c r="K5" s="27"/>
      <c r="L5" s="25"/>
    </row>
    <row r="6" spans="1:12" s="26" customFormat="1" ht="33" customHeight="1" x14ac:dyDescent="0.2">
      <c r="A6" s="28" t="s">
        <v>8</v>
      </c>
      <c r="B6" s="28" t="s">
        <v>3</v>
      </c>
      <c r="C6" s="29" t="s">
        <v>2</v>
      </c>
      <c r="D6" s="29" t="s">
        <v>4</v>
      </c>
      <c r="E6" s="29" t="s">
        <v>5</v>
      </c>
      <c r="F6" s="29" t="s">
        <v>6</v>
      </c>
      <c r="G6" s="29" t="s">
        <v>1</v>
      </c>
      <c r="H6" s="29" t="s">
        <v>7</v>
      </c>
      <c r="I6" s="29" t="s">
        <v>9</v>
      </c>
      <c r="J6" s="30" t="s">
        <v>11</v>
      </c>
      <c r="K6" s="29" t="s">
        <v>12</v>
      </c>
      <c r="L6" s="25"/>
    </row>
    <row r="7" spans="1:12" s="32" customFormat="1" ht="15" customHeight="1" x14ac:dyDescent="0.25">
      <c r="A7" s="11">
        <v>1</v>
      </c>
      <c r="B7" s="11" t="s">
        <v>1016</v>
      </c>
      <c r="C7" s="11" t="s">
        <v>1017</v>
      </c>
      <c r="D7" s="11" t="s">
        <v>1018</v>
      </c>
      <c r="E7" s="11" t="s">
        <v>342</v>
      </c>
      <c r="F7" s="11" t="s">
        <v>75</v>
      </c>
      <c r="G7" s="62">
        <v>7</v>
      </c>
      <c r="H7" s="62" t="s">
        <v>16</v>
      </c>
      <c r="I7" s="62">
        <v>60</v>
      </c>
      <c r="J7" s="21">
        <f t="shared" ref="J7:J38" si="0">I7/60</f>
        <v>1</v>
      </c>
      <c r="K7" s="66" t="s">
        <v>1013</v>
      </c>
      <c r="L7" s="31"/>
    </row>
    <row r="8" spans="1:12" s="25" customFormat="1" ht="15" customHeight="1" x14ac:dyDescent="0.25">
      <c r="A8" s="11">
        <v>2</v>
      </c>
      <c r="B8" s="11" t="s">
        <v>1016</v>
      </c>
      <c r="C8" s="11" t="s">
        <v>1019</v>
      </c>
      <c r="D8" s="11" t="s">
        <v>1020</v>
      </c>
      <c r="E8" s="11" t="s">
        <v>690</v>
      </c>
      <c r="F8" s="11" t="s">
        <v>18</v>
      </c>
      <c r="G8" s="62">
        <v>7</v>
      </c>
      <c r="H8" s="62" t="s">
        <v>16</v>
      </c>
      <c r="I8" s="62">
        <v>60</v>
      </c>
      <c r="J8" s="21">
        <f t="shared" si="0"/>
        <v>1</v>
      </c>
      <c r="K8" s="66" t="s">
        <v>1013</v>
      </c>
    </row>
    <row r="9" spans="1:12" s="25" customFormat="1" ht="15" customHeight="1" x14ac:dyDescent="0.25">
      <c r="A9" s="11">
        <v>3</v>
      </c>
      <c r="B9" s="11" t="s">
        <v>1016</v>
      </c>
      <c r="C9" s="11" t="s">
        <v>1021</v>
      </c>
      <c r="D9" s="11" t="s">
        <v>1022</v>
      </c>
      <c r="E9" s="11" t="s">
        <v>1023</v>
      </c>
      <c r="F9" s="11" t="s">
        <v>110</v>
      </c>
      <c r="G9" s="62">
        <v>7</v>
      </c>
      <c r="H9" s="62" t="s">
        <v>16</v>
      </c>
      <c r="I9" s="62">
        <v>60</v>
      </c>
      <c r="J9" s="21">
        <f t="shared" si="0"/>
        <v>1</v>
      </c>
      <c r="K9" s="66" t="s">
        <v>1013</v>
      </c>
    </row>
    <row r="10" spans="1:12" s="25" customFormat="1" ht="15" customHeight="1" x14ac:dyDescent="0.25">
      <c r="A10" s="11">
        <v>4</v>
      </c>
      <c r="B10" s="11" t="s">
        <v>1016</v>
      </c>
      <c r="C10" s="11" t="s">
        <v>1024</v>
      </c>
      <c r="D10" s="11" t="s">
        <v>1025</v>
      </c>
      <c r="E10" s="11" t="s">
        <v>178</v>
      </c>
      <c r="F10" s="11" t="s">
        <v>101</v>
      </c>
      <c r="G10" s="62">
        <v>7</v>
      </c>
      <c r="H10" s="62" t="s">
        <v>14</v>
      </c>
      <c r="I10" s="62">
        <v>60</v>
      </c>
      <c r="J10" s="21">
        <f t="shared" si="0"/>
        <v>1</v>
      </c>
      <c r="K10" s="66" t="s">
        <v>1013</v>
      </c>
    </row>
    <row r="11" spans="1:12" s="25" customFormat="1" ht="15" customHeight="1" x14ac:dyDescent="0.25">
      <c r="A11" s="11">
        <v>5</v>
      </c>
      <c r="B11" s="11" t="s">
        <v>1016</v>
      </c>
      <c r="C11" s="11" t="s">
        <v>1026</v>
      </c>
      <c r="D11" s="11" t="s">
        <v>1027</v>
      </c>
      <c r="E11" s="11" t="s">
        <v>163</v>
      </c>
      <c r="F11" s="11" t="s">
        <v>160</v>
      </c>
      <c r="G11" s="62">
        <v>7</v>
      </c>
      <c r="H11" s="62" t="s">
        <v>14</v>
      </c>
      <c r="I11" s="62">
        <v>60</v>
      </c>
      <c r="J11" s="21">
        <f t="shared" si="0"/>
        <v>1</v>
      </c>
      <c r="K11" s="66" t="s">
        <v>1013</v>
      </c>
    </row>
    <row r="12" spans="1:12" s="25" customFormat="1" ht="15" customHeight="1" x14ac:dyDescent="0.25">
      <c r="A12" s="11">
        <v>6</v>
      </c>
      <c r="B12" s="11" t="s">
        <v>1016</v>
      </c>
      <c r="C12" s="11" t="s">
        <v>1028</v>
      </c>
      <c r="D12" s="11" t="s">
        <v>1029</v>
      </c>
      <c r="E12" s="11" t="s">
        <v>690</v>
      </c>
      <c r="F12" s="11" t="s">
        <v>75</v>
      </c>
      <c r="G12" s="62">
        <v>7</v>
      </c>
      <c r="H12" s="62" t="s">
        <v>16</v>
      </c>
      <c r="I12" s="62">
        <v>58</v>
      </c>
      <c r="J12" s="21">
        <f t="shared" si="0"/>
        <v>0.96666666666666667</v>
      </c>
      <c r="K12" s="16" t="s">
        <v>1014</v>
      </c>
    </row>
    <row r="13" spans="1:12" s="25" customFormat="1" ht="15" customHeight="1" x14ac:dyDescent="0.25">
      <c r="A13" s="11">
        <v>7</v>
      </c>
      <c r="B13" s="11" t="s">
        <v>1016</v>
      </c>
      <c r="C13" s="11" t="s">
        <v>1030</v>
      </c>
      <c r="D13" s="11" t="s">
        <v>1031</v>
      </c>
      <c r="E13" s="11" t="s">
        <v>353</v>
      </c>
      <c r="F13" s="11" t="s">
        <v>29</v>
      </c>
      <c r="G13" s="62">
        <v>7</v>
      </c>
      <c r="H13" s="62" t="s">
        <v>16</v>
      </c>
      <c r="I13" s="62">
        <v>56</v>
      </c>
      <c r="J13" s="21">
        <f t="shared" si="0"/>
        <v>0.93333333333333335</v>
      </c>
      <c r="K13" s="16" t="s">
        <v>1014</v>
      </c>
    </row>
    <row r="14" spans="1:12" s="25" customFormat="1" ht="15" customHeight="1" x14ac:dyDescent="0.25">
      <c r="A14" s="11">
        <v>8</v>
      </c>
      <c r="B14" s="42" t="s">
        <v>364</v>
      </c>
      <c r="C14" s="17" t="s">
        <v>388</v>
      </c>
      <c r="D14" s="24" t="s">
        <v>389</v>
      </c>
      <c r="E14" s="19" t="s">
        <v>67</v>
      </c>
      <c r="F14" s="19" t="s">
        <v>17</v>
      </c>
      <c r="G14" s="43">
        <v>7</v>
      </c>
      <c r="H14" s="33" t="s">
        <v>16</v>
      </c>
      <c r="I14" s="50">
        <v>50</v>
      </c>
      <c r="J14" s="21">
        <f t="shared" si="0"/>
        <v>0.83333333333333337</v>
      </c>
      <c r="K14" s="16" t="s">
        <v>1014</v>
      </c>
    </row>
    <row r="15" spans="1:12" s="25" customFormat="1" ht="15" customHeight="1" x14ac:dyDescent="0.25">
      <c r="A15" s="11">
        <v>9</v>
      </c>
      <c r="B15" s="11" t="s">
        <v>1016</v>
      </c>
      <c r="C15" s="11" t="s">
        <v>1032</v>
      </c>
      <c r="D15" s="11" t="s">
        <v>1033</v>
      </c>
      <c r="E15" s="11" t="s">
        <v>513</v>
      </c>
      <c r="F15" s="11" t="s">
        <v>63</v>
      </c>
      <c r="G15" s="62">
        <v>7</v>
      </c>
      <c r="H15" s="62" t="s">
        <v>16</v>
      </c>
      <c r="I15" s="62">
        <v>50</v>
      </c>
      <c r="J15" s="21">
        <f t="shared" si="0"/>
        <v>0.83333333333333337</v>
      </c>
      <c r="K15" s="16" t="s">
        <v>1014</v>
      </c>
    </row>
    <row r="16" spans="1:12" s="25" customFormat="1" ht="15" customHeight="1" x14ac:dyDescent="0.25">
      <c r="A16" s="11">
        <v>10</v>
      </c>
      <c r="B16" s="42" t="s">
        <v>364</v>
      </c>
      <c r="C16" s="48" t="s">
        <v>384</v>
      </c>
      <c r="D16" s="24" t="s">
        <v>385</v>
      </c>
      <c r="E16" s="19" t="s">
        <v>386</v>
      </c>
      <c r="F16" s="19" t="s">
        <v>387</v>
      </c>
      <c r="G16" s="43">
        <v>7</v>
      </c>
      <c r="H16" s="33" t="s">
        <v>16</v>
      </c>
      <c r="I16" s="51">
        <v>47.5</v>
      </c>
      <c r="J16" s="21">
        <f t="shared" si="0"/>
        <v>0.79166666666666663</v>
      </c>
      <c r="K16" s="16" t="s">
        <v>1014</v>
      </c>
    </row>
    <row r="17" spans="1:11" s="25" customFormat="1" ht="15" customHeight="1" x14ac:dyDescent="0.25">
      <c r="A17" s="11">
        <v>11</v>
      </c>
      <c r="B17" s="42" t="s">
        <v>146</v>
      </c>
      <c r="C17" s="18" t="s">
        <v>243</v>
      </c>
      <c r="D17" s="24" t="s">
        <v>244</v>
      </c>
      <c r="E17" s="19" t="s">
        <v>245</v>
      </c>
      <c r="F17" s="19" t="s">
        <v>35</v>
      </c>
      <c r="G17" s="37">
        <v>7</v>
      </c>
      <c r="H17" s="34" t="s">
        <v>14</v>
      </c>
      <c r="I17" s="49">
        <v>46</v>
      </c>
      <c r="J17" s="21">
        <f t="shared" si="0"/>
        <v>0.76666666666666672</v>
      </c>
      <c r="K17" s="16" t="s">
        <v>1014</v>
      </c>
    </row>
    <row r="18" spans="1:11" s="25" customFormat="1" ht="15" customHeight="1" x14ac:dyDescent="0.25">
      <c r="A18" s="11">
        <v>12</v>
      </c>
      <c r="B18" s="42" t="s">
        <v>364</v>
      </c>
      <c r="C18" s="36" t="s">
        <v>381</v>
      </c>
      <c r="D18" s="24" t="s">
        <v>382</v>
      </c>
      <c r="E18" s="19" t="s">
        <v>26</v>
      </c>
      <c r="F18" s="19" t="s">
        <v>383</v>
      </c>
      <c r="G18" s="43">
        <v>7</v>
      </c>
      <c r="H18" s="33" t="s">
        <v>16</v>
      </c>
      <c r="I18" s="50">
        <v>46</v>
      </c>
      <c r="J18" s="21">
        <f t="shared" si="0"/>
        <v>0.76666666666666672</v>
      </c>
      <c r="K18" s="16" t="s">
        <v>1014</v>
      </c>
    </row>
    <row r="19" spans="1:11" s="25" customFormat="1" ht="15" customHeight="1" x14ac:dyDescent="0.25">
      <c r="A19" s="11">
        <v>13</v>
      </c>
      <c r="B19" s="41" t="s">
        <v>758</v>
      </c>
      <c r="C19" s="41" t="s">
        <v>819</v>
      </c>
      <c r="D19" s="41" t="s">
        <v>820</v>
      </c>
      <c r="E19" s="41" t="s">
        <v>193</v>
      </c>
      <c r="F19" s="41" t="s">
        <v>40</v>
      </c>
      <c r="G19" s="47">
        <v>7</v>
      </c>
      <c r="H19" s="47" t="s">
        <v>14</v>
      </c>
      <c r="I19" s="47">
        <v>46</v>
      </c>
      <c r="J19" s="21">
        <f t="shared" si="0"/>
        <v>0.76666666666666672</v>
      </c>
      <c r="K19" s="16" t="s">
        <v>1014</v>
      </c>
    </row>
    <row r="20" spans="1:11" s="25" customFormat="1" ht="15" customHeight="1" x14ac:dyDescent="0.25">
      <c r="A20" s="11">
        <v>14</v>
      </c>
      <c r="B20" s="11" t="s">
        <v>1016</v>
      </c>
      <c r="C20" s="11" t="s">
        <v>1034</v>
      </c>
      <c r="D20" s="11" t="s">
        <v>1035</v>
      </c>
      <c r="E20" s="11" t="s">
        <v>342</v>
      </c>
      <c r="F20" s="11" t="s">
        <v>115</v>
      </c>
      <c r="G20" s="62">
        <v>7</v>
      </c>
      <c r="H20" s="62" t="s">
        <v>16</v>
      </c>
      <c r="I20" s="62">
        <v>44</v>
      </c>
      <c r="J20" s="21">
        <f t="shared" si="0"/>
        <v>0.73333333333333328</v>
      </c>
      <c r="K20" s="16" t="s">
        <v>1014</v>
      </c>
    </row>
    <row r="21" spans="1:11" s="25" customFormat="1" ht="15" customHeight="1" x14ac:dyDescent="0.25">
      <c r="A21" s="11">
        <v>15</v>
      </c>
      <c r="B21" s="42" t="s">
        <v>364</v>
      </c>
      <c r="C21" s="48" t="s">
        <v>390</v>
      </c>
      <c r="D21" s="24" t="s">
        <v>391</v>
      </c>
      <c r="E21" s="19" t="s">
        <v>392</v>
      </c>
      <c r="F21" s="19" t="s">
        <v>387</v>
      </c>
      <c r="G21" s="43">
        <v>7</v>
      </c>
      <c r="H21" s="33" t="s">
        <v>16</v>
      </c>
      <c r="I21" s="50">
        <v>41</v>
      </c>
      <c r="J21" s="21">
        <f t="shared" si="0"/>
        <v>0.68333333333333335</v>
      </c>
      <c r="K21" s="16" t="s">
        <v>1014</v>
      </c>
    </row>
    <row r="22" spans="1:11" s="25" customFormat="1" ht="15" customHeight="1" x14ac:dyDescent="0.25">
      <c r="A22" s="11">
        <v>16</v>
      </c>
      <c r="B22" s="41" t="s">
        <v>758</v>
      </c>
      <c r="C22" s="41" t="s">
        <v>827</v>
      </c>
      <c r="D22" s="41" t="s">
        <v>828</v>
      </c>
      <c r="E22" s="41" t="s">
        <v>411</v>
      </c>
      <c r="F22" s="41" t="s">
        <v>403</v>
      </c>
      <c r="G22" s="47">
        <v>7</v>
      </c>
      <c r="H22" s="47" t="s">
        <v>16</v>
      </c>
      <c r="I22" s="47">
        <v>40.5</v>
      </c>
      <c r="J22" s="21">
        <f t="shared" si="0"/>
        <v>0.67500000000000004</v>
      </c>
      <c r="K22" s="16" t="s">
        <v>1014</v>
      </c>
    </row>
    <row r="23" spans="1:11" s="25" customFormat="1" ht="15" customHeight="1" x14ac:dyDescent="0.25">
      <c r="A23" s="11">
        <v>17</v>
      </c>
      <c r="B23" s="11" t="s">
        <v>1016</v>
      </c>
      <c r="C23" s="11" t="s">
        <v>1036</v>
      </c>
      <c r="D23" s="11" t="s">
        <v>1037</v>
      </c>
      <c r="E23" s="11" t="s">
        <v>166</v>
      </c>
      <c r="F23" s="11" t="s">
        <v>238</v>
      </c>
      <c r="G23" s="62">
        <v>7</v>
      </c>
      <c r="H23" s="62" t="s">
        <v>14</v>
      </c>
      <c r="I23" s="62">
        <v>40</v>
      </c>
      <c r="J23" s="21">
        <f t="shared" si="0"/>
        <v>0.66666666666666663</v>
      </c>
      <c r="K23" s="16" t="s">
        <v>1014</v>
      </c>
    </row>
    <row r="24" spans="1:11" s="25" customFormat="1" ht="15" customHeight="1" x14ac:dyDescent="0.25">
      <c r="A24" s="11">
        <v>18</v>
      </c>
      <c r="B24" s="41" t="s">
        <v>963</v>
      </c>
      <c r="C24" s="41" t="s">
        <v>985</v>
      </c>
      <c r="D24" s="41" t="s">
        <v>986</v>
      </c>
      <c r="E24" s="41" t="s">
        <v>411</v>
      </c>
      <c r="F24" s="41" t="s">
        <v>403</v>
      </c>
      <c r="G24" s="47">
        <v>7</v>
      </c>
      <c r="H24" s="47" t="s">
        <v>16</v>
      </c>
      <c r="I24" s="47">
        <v>39.5</v>
      </c>
      <c r="J24" s="21">
        <f t="shared" si="0"/>
        <v>0.65833333333333333</v>
      </c>
      <c r="K24" s="16" t="s">
        <v>1014</v>
      </c>
    </row>
    <row r="25" spans="1:11" s="25" customFormat="1" ht="15" customHeight="1" x14ac:dyDescent="0.25">
      <c r="A25" s="11">
        <v>19</v>
      </c>
      <c r="B25" s="42" t="s">
        <v>468</v>
      </c>
      <c r="C25" s="18" t="s">
        <v>496</v>
      </c>
      <c r="D25" s="24" t="s">
        <v>497</v>
      </c>
      <c r="E25" s="19" t="s">
        <v>94</v>
      </c>
      <c r="F25" s="19" t="s">
        <v>18</v>
      </c>
      <c r="G25" s="33">
        <v>7</v>
      </c>
      <c r="H25" s="34" t="s">
        <v>16</v>
      </c>
      <c r="I25" s="44">
        <v>38</v>
      </c>
      <c r="J25" s="21">
        <f t="shared" si="0"/>
        <v>0.6333333333333333</v>
      </c>
      <c r="K25" s="16" t="s">
        <v>1014</v>
      </c>
    </row>
    <row r="26" spans="1:11" s="25" customFormat="1" ht="15" customHeight="1" x14ac:dyDescent="0.25">
      <c r="A26" s="11">
        <v>20</v>
      </c>
      <c r="B26" s="42" t="s">
        <v>146</v>
      </c>
      <c r="C26" s="18" t="s">
        <v>248</v>
      </c>
      <c r="D26" s="24" t="s">
        <v>249</v>
      </c>
      <c r="E26" s="19" t="s">
        <v>250</v>
      </c>
      <c r="F26" s="19" t="s">
        <v>251</v>
      </c>
      <c r="G26" s="43">
        <v>7</v>
      </c>
      <c r="H26" s="33" t="s">
        <v>14</v>
      </c>
      <c r="I26" s="49">
        <v>36</v>
      </c>
      <c r="J26" s="21">
        <f t="shared" si="0"/>
        <v>0.6</v>
      </c>
      <c r="K26" s="16" t="s">
        <v>1014</v>
      </c>
    </row>
    <row r="27" spans="1:11" s="25" customFormat="1" ht="15" customHeight="1" x14ac:dyDescent="0.25">
      <c r="A27" s="11">
        <v>21</v>
      </c>
      <c r="B27" s="42" t="s">
        <v>340</v>
      </c>
      <c r="C27" s="18" t="s">
        <v>37</v>
      </c>
      <c r="D27" s="24" t="s">
        <v>346</v>
      </c>
      <c r="E27" s="19" t="s">
        <v>347</v>
      </c>
      <c r="F27" s="19" t="s">
        <v>18</v>
      </c>
      <c r="G27" s="43">
        <v>7</v>
      </c>
      <c r="H27" s="33" t="s">
        <v>16</v>
      </c>
      <c r="I27" s="49">
        <v>36</v>
      </c>
      <c r="J27" s="21">
        <f t="shared" si="0"/>
        <v>0.6</v>
      </c>
      <c r="K27" s="16" t="s">
        <v>1014</v>
      </c>
    </row>
    <row r="28" spans="1:11" s="25" customFormat="1" ht="15" customHeight="1" x14ac:dyDescent="0.25">
      <c r="A28" s="11">
        <v>22</v>
      </c>
      <c r="B28" s="41" t="s">
        <v>523</v>
      </c>
      <c r="C28" s="41" t="s">
        <v>557</v>
      </c>
      <c r="D28" s="41" t="s">
        <v>558</v>
      </c>
      <c r="E28" s="41" t="s">
        <v>559</v>
      </c>
      <c r="F28" s="41" t="s">
        <v>427</v>
      </c>
      <c r="G28" s="47">
        <v>7</v>
      </c>
      <c r="H28" s="47" t="s">
        <v>16</v>
      </c>
      <c r="I28" s="47">
        <v>36</v>
      </c>
      <c r="J28" s="21">
        <f t="shared" si="0"/>
        <v>0.6</v>
      </c>
      <c r="K28" s="16" t="s">
        <v>1014</v>
      </c>
    </row>
    <row r="29" spans="1:11" s="25" customFormat="1" ht="15" customHeight="1" x14ac:dyDescent="0.25">
      <c r="A29" s="11">
        <v>23</v>
      </c>
      <c r="B29" s="41" t="s">
        <v>758</v>
      </c>
      <c r="C29" s="41" t="s">
        <v>830</v>
      </c>
      <c r="D29" s="41" t="s">
        <v>831</v>
      </c>
      <c r="E29" s="41" t="s">
        <v>392</v>
      </c>
      <c r="F29" s="41" t="s">
        <v>18</v>
      </c>
      <c r="G29" s="47">
        <v>7</v>
      </c>
      <c r="H29" s="47" t="s">
        <v>16</v>
      </c>
      <c r="I29" s="47">
        <v>35</v>
      </c>
      <c r="J29" s="21">
        <f t="shared" si="0"/>
        <v>0.58333333333333337</v>
      </c>
      <c r="K29" s="16" t="s">
        <v>1014</v>
      </c>
    </row>
    <row r="30" spans="1:11" s="25" customFormat="1" ht="15" customHeight="1" x14ac:dyDescent="0.25">
      <c r="A30" s="11">
        <v>24</v>
      </c>
      <c r="B30" s="41" t="s">
        <v>758</v>
      </c>
      <c r="C30" s="41" t="s">
        <v>823</v>
      </c>
      <c r="D30" s="41" t="s">
        <v>824</v>
      </c>
      <c r="E30" s="41" t="s">
        <v>94</v>
      </c>
      <c r="F30" s="41" t="s">
        <v>61</v>
      </c>
      <c r="G30" s="47">
        <v>7</v>
      </c>
      <c r="H30" s="47" t="s">
        <v>14</v>
      </c>
      <c r="I30" s="47">
        <v>34.5</v>
      </c>
      <c r="J30" s="21">
        <f t="shared" si="0"/>
        <v>0.57499999999999996</v>
      </c>
      <c r="K30" s="16" t="s">
        <v>1014</v>
      </c>
    </row>
    <row r="31" spans="1:11" s="25" customFormat="1" ht="15" customHeight="1" x14ac:dyDescent="0.25">
      <c r="A31" s="11">
        <v>25</v>
      </c>
      <c r="B31" s="42" t="s">
        <v>340</v>
      </c>
      <c r="C31" s="18" t="s">
        <v>37</v>
      </c>
      <c r="D31" s="24" t="s">
        <v>341</v>
      </c>
      <c r="E31" s="19" t="s">
        <v>342</v>
      </c>
      <c r="F31" s="19" t="s">
        <v>75</v>
      </c>
      <c r="G31" s="43">
        <v>7</v>
      </c>
      <c r="H31" s="33" t="s">
        <v>16</v>
      </c>
      <c r="I31" s="49">
        <v>34</v>
      </c>
      <c r="J31" s="21">
        <f t="shared" si="0"/>
        <v>0.56666666666666665</v>
      </c>
      <c r="K31" s="16" t="s">
        <v>1014</v>
      </c>
    </row>
    <row r="32" spans="1:11" s="25" customFormat="1" ht="15" customHeight="1" x14ac:dyDescent="0.25">
      <c r="A32" s="11">
        <v>26</v>
      </c>
      <c r="B32" s="41" t="s">
        <v>758</v>
      </c>
      <c r="C32" s="41" t="s">
        <v>842</v>
      </c>
      <c r="D32" s="41" t="s">
        <v>843</v>
      </c>
      <c r="E32" s="41" t="s">
        <v>150</v>
      </c>
      <c r="F32" s="41" t="s">
        <v>56</v>
      </c>
      <c r="G32" s="47">
        <v>7</v>
      </c>
      <c r="H32" s="47" t="s">
        <v>14</v>
      </c>
      <c r="I32" s="47">
        <v>33.5</v>
      </c>
      <c r="J32" s="21">
        <f t="shared" si="0"/>
        <v>0.55833333333333335</v>
      </c>
      <c r="K32" s="16" t="s">
        <v>1014</v>
      </c>
    </row>
    <row r="33" spans="1:11" s="25" customFormat="1" ht="15" customHeight="1" x14ac:dyDescent="0.25">
      <c r="A33" s="11">
        <v>27</v>
      </c>
      <c r="B33" s="41" t="s">
        <v>523</v>
      </c>
      <c r="C33" s="41" t="s">
        <v>549</v>
      </c>
      <c r="D33" s="41" t="s">
        <v>548</v>
      </c>
      <c r="E33" s="41" t="s">
        <v>363</v>
      </c>
      <c r="F33" s="41" t="s">
        <v>387</v>
      </c>
      <c r="G33" s="47">
        <v>7</v>
      </c>
      <c r="H33" s="47" t="s">
        <v>16</v>
      </c>
      <c r="I33" s="47">
        <v>33</v>
      </c>
      <c r="J33" s="21">
        <f t="shared" si="0"/>
        <v>0.55000000000000004</v>
      </c>
      <c r="K33" s="16" t="s">
        <v>1014</v>
      </c>
    </row>
    <row r="34" spans="1:11" s="25" customFormat="1" ht="15" customHeight="1" x14ac:dyDescent="0.25">
      <c r="A34" s="11">
        <v>28</v>
      </c>
      <c r="B34" s="41" t="s">
        <v>523</v>
      </c>
      <c r="C34" s="41" t="s">
        <v>552</v>
      </c>
      <c r="D34" s="41" t="s">
        <v>553</v>
      </c>
      <c r="E34" s="41" t="s">
        <v>554</v>
      </c>
      <c r="F34" s="41" t="s">
        <v>403</v>
      </c>
      <c r="G34" s="47">
        <v>7</v>
      </c>
      <c r="H34" s="47" t="s">
        <v>16</v>
      </c>
      <c r="I34" s="47">
        <v>33</v>
      </c>
      <c r="J34" s="21">
        <f t="shared" si="0"/>
        <v>0.55000000000000004</v>
      </c>
      <c r="K34" s="16" t="s">
        <v>1014</v>
      </c>
    </row>
    <row r="35" spans="1:11" s="25" customFormat="1" ht="15" customHeight="1" x14ac:dyDescent="0.25">
      <c r="A35" s="11">
        <v>29</v>
      </c>
      <c r="B35" s="41" t="s">
        <v>758</v>
      </c>
      <c r="C35" s="41" t="s">
        <v>832</v>
      </c>
      <c r="D35" s="41" t="s">
        <v>833</v>
      </c>
      <c r="E35" s="41" t="s">
        <v>178</v>
      </c>
      <c r="F35" s="41" t="s">
        <v>56</v>
      </c>
      <c r="G35" s="47">
        <v>7</v>
      </c>
      <c r="H35" s="47" t="s">
        <v>14</v>
      </c>
      <c r="I35" s="47">
        <v>33</v>
      </c>
      <c r="J35" s="21">
        <f t="shared" si="0"/>
        <v>0.55000000000000004</v>
      </c>
      <c r="K35" s="16" t="s">
        <v>1014</v>
      </c>
    </row>
    <row r="36" spans="1:11" s="25" customFormat="1" ht="15" customHeight="1" x14ac:dyDescent="0.25">
      <c r="A36" s="11">
        <v>30</v>
      </c>
      <c r="B36" s="41" t="s">
        <v>523</v>
      </c>
      <c r="C36" s="41" t="s">
        <v>547</v>
      </c>
      <c r="D36" s="41" t="s">
        <v>548</v>
      </c>
      <c r="E36" s="41" t="s">
        <v>342</v>
      </c>
      <c r="F36" s="41" t="s">
        <v>387</v>
      </c>
      <c r="G36" s="47">
        <v>7</v>
      </c>
      <c r="H36" s="47" t="s">
        <v>16</v>
      </c>
      <c r="I36" s="47">
        <v>32</v>
      </c>
      <c r="J36" s="21">
        <f t="shared" si="0"/>
        <v>0.53333333333333333</v>
      </c>
      <c r="K36" s="16" t="s">
        <v>1015</v>
      </c>
    </row>
    <row r="37" spans="1:11" s="25" customFormat="1" ht="15" customHeight="1" x14ac:dyDescent="0.25">
      <c r="A37" s="11">
        <v>31</v>
      </c>
      <c r="B37" s="41" t="s">
        <v>523</v>
      </c>
      <c r="C37" s="41" t="s">
        <v>550</v>
      </c>
      <c r="D37" s="41" t="s">
        <v>551</v>
      </c>
      <c r="E37" s="41" t="s">
        <v>217</v>
      </c>
      <c r="F37" s="41" t="s">
        <v>474</v>
      </c>
      <c r="G37" s="47">
        <v>7</v>
      </c>
      <c r="H37" s="47" t="s">
        <v>14</v>
      </c>
      <c r="I37" s="47">
        <v>32</v>
      </c>
      <c r="J37" s="21">
        <f t="shared" si="0"/>
        <v>0.53333333333333333</v>
      </c>
      <c r="K37" s="16" t="s">
        <v>1015</v>
      </c>
    </row>
    <row r="38" spans="1:11" s="25" customFormat="1" ht="15" customHeight="1" x14ac:dyDescent="0.25">
      <c r="A38" s="11">
        <v>32</v>
      </c>
      <c r="B38" s="41" t="s">
        <v>657</v>
      </c>
      <c r="C38" s="41" t="s">
        <v>700</v>
      </c>
      <c r="D38" s="41" t="s">
        <v>701</v>
      </c>
      <c r="E38" s="41" t="s">
        <v>702</v>
      </c>
      <c r="F38" s="41" t="s">
        <v>49</v>
      </c>
      <c r="G38" s="47">
        <v>7</v>
      </c>
      <c r="H38" s="47" t="s">
        <v>16</v>
      </c>
      <c r="I38" s="47">
        <v>32</v>
      </c>
      <c r="J38" s="21">
        <f t="shared" si="0"/>
        <v>0.53333333333333333</v>
      </c>
      <c r="K38" s="16" t="s">
        <v>1015</v>
      </c>
    </row>
    <row r="39" spans="1:11" ht="15.75" x14ac:dyDescent="0.25">
      <c r="A39" s="11">
        <v>33</v>
      </c>
      <c r="B39" s="42" t="s">
        <v>340</v>
      </c>
      <c r="C39" s="18" t="s">
        <v>37</v>
      </c>
      <c r="D39" s="24" t="s">
        <v>343</v>
      </c>
      <c r="E39" s="19" t="s">
        <v>344</v>
      </c>
      <c r="F39" s="19" t="s">
        <v>345</v>
      </c>
      <c r="G39" s="43">
        <v>7</v>
      </c>
      <c r="H39" s="33" t="s">
        <v>16</v>
      </c>
      <c r="I39" s="49">
        <v>31</v>
      </c>
      <c r="J39" s="21">
        <f t="shared" ref="J39:J70" si="1">I39/60</f>
        <v>0.51666666666666672</v>
      </c>
      <c r="K39" s="16" t="s">
        <v>1015</v>
      </c>
    </row>
    <row r="40" spans="1:11" ht="15.75" x14ac:dyDescent="0.25">
      <c r="A40" s="11">
        <v>34</v>
      </c>
      <c r="B40" s="42" t="s">
        <v>364</v>
      </c>
      <c r="C40" s="17" t="s">
        <v>379</v>
      </c>
      <c r="D40" s="24" t="s">
        <v>380</v>
      </c>
      <c r="E40" s="19" t="s">
        <v>358</v>
      </c>
      <c r="F40" s="19" t="s">
        <v>75</v>
      </c>
      <c r="G40" s="43">
        <v>7</v>
      </c>
      <c r="H40" s="33" t="s">
        <v>16</v>
      </c>
      <c r="I40" s="50">
        <v>30.5</v>
      </c>
      <c r="J40" s="21">
        <f t="shared" si="1"/>
        <v>0.5083333333333333</v>
      </c>
      <c r="K40" s="16" t="s">
        <v>1015</v>
      </c>
    </row>
    <row r="41" spans="1:11" ht="15.75" x14ac:dyDescent="0.25">
      <c r="A41" s="11">
        <v>35</v>
      </c>
      <c r="B41" s="41" t="s">
        <v>963</v>
      </c>
      <c r="C41" s="41" t="s">
        <v>981</v>
      </c>
      <c r="D41" s="41" t="s">
        <v>982</v>
      </c>
      <c r="E41" s="41" t="s">
        <v>353</v>
      </c>
      <c r="F41" s="41" t="s">
        <v>345</v>
      </c>
      <c r="G41" s="47">
        <v>7</v>
      </c>
      <c r="H41" s="47" t="s">
        <v>16</v>
      </c>
      <c r="I41" s="47">
        <v>30.5</v>
      </c>
      <c r="J41" s="21">
        <f t="shared" si="1"/>
        <v>0.5083333333333333</v>
      </c>
      <c r="K41" s="16" t="s">
        <v>1015</v>
      </c>
    </row>
    <row r="42" spans="1:11" ht="31.5" x14ac:dyDescent="0.25">
      <c r="A42" s="11">
        <v>36</v>
      </c>
      <c r="B42" s="42" t="s">
        <v>468</v>
      </c>
      <c r="C42" s="18" t="s">
        <v>490</v>
      </c>
      <c r="D42" s="23" t="s">
        <v>491</v>
      </c>
      <c r="E42" s="23" t="s">
        <v>193</v>
      </c>
      <c r="F42" s="23" t="s">
        <v>101</v>
      </c>
      <c r="G42" s="38">
        <v>7</v>
      </c>
      <c r="H42" s="38" t="s">
        <v>14</v>
      </c>
      <c r="I42" s="46">
        <v>30</v>
      </c>
      <c r="J42" s="21">
        <f t="shared" si="1"/>
        <v>0.5</v>
      </c>
      <c r="K42" s="16" t="s">
        <v>1015</v>
      </c>
    </row>
    <row r="43" spans="1:11" ht="31.5" x14ac:dyDescent="0.25">
      <c r="A43" s="11">
        <v>37</v>
      </c>
      <c r="B43" s="42" t="s">
        <v>468</v>
      </c>
      <c r="C43" s="18" t="s">
        <v>492</v>
      </c>
      <c r="D43" s="24" t="s">
        <v>493</v>
      </c>
      <c r="E43" s="19" t="s">
        <v>178</v>
      </c>
      <c r="F43" s="19" t="s">
        <v>156</v>
      </c>
      <c r="G43" s="33">
        <v>7</v>
      </c>
      <c r="H43" s="34" t="s">
        <v>14</v>
      </c>
      <c r="I43" s="44">
        <v>30</v>
      </c>
      <c r="J43" s="21">
        <f t="shared" si="1"/>
        <v>0.5</v>
      </c>
      <c r="K43" s="16" t="s">
        <v>1015</v>
      </c>
    </row>
    <row r="44" spans="1:11" ht="15.75" x14ac:dyDescent="0.25">
      <c r="A44" s="11">
        <v>38</v>
      </c>
      <c r="B44" s="41" t="s">
        <v>758</v>
      </c>
      <c r="C44" s="41" t="s">
        <v>825</v>
      </c>
      <c r="D44" s="41" t="s">
        <v>826</v>
      </c>
      <c r="E44" s="41" t="s">
        <v>527</v>
      </c>
      <c r="F44" s="41" t="s">
        <v>199</v>
      </c>
      <c r="G44" s="47">
        <v>7</v>
      </c>
      <c r="H44" s="47" t="s">
        <v>14</v>
      </c>
      <c r="I44" s="47">
        <v>29.5</v>
      </c>
      <c r="J44" s="21">
        <f t="shared" si="1"/>
        <v>0.49166666666666664</v>
      </c>
      <c r="K44" s="16" t="s">
        <v>1015</v>
      </c>
    </row>
    <row r="45" spans="1:11" ht="15.75" x14ac:dyDescent="0.25">
      <c r="A45" s="11">
        <v>39</v>
      </c>
      <c r="B45" s="41" t="s">
        <v>523</v>
      </c>
      <c r="C45" s="41" t="s">
        <v>562</v>
      </c>
      <c r="D45" s="41" t="s">
        <v>563</v>
      </c>
      <c r="E45" s="41" t="s">
        <v>564</v>
      </c>
      <c r="F45" s="41" t="s">
        <v>75</v>
      </c>
      <c r="G45" s="47">
        <v>7</v>
      </c>
      <c r="H45" s="47" t="s">
        <v>16</v>
      </c>
      <c r="I45" s="47">
        <v>29</v>
      </c>
      <c r="J45" s="21">
        <f t="shared" si="1"/>
        <v>0.48333333333333334</v>
      </c>
      <c r="K45" s="16" t="s">
        <v>1015</v>
      </c>
    </row>
    <row r="46" spans="1:11" ht="15.75" x14ac:dyDescent="0.25">
      <c r="A46" s="11">
        <v>40</v>
      </c>
      <c r="B46" s="41" t="s">
        <v>963</v>
      </c>
      <c r="C46" s="41" t="s">
        <v>983</v>
      </c>
      <c r="D46" s="41" t="s">
        <v>984</v>
      </c>
      <c r="E46" s="41" t="s">
        <v>690</v>
      </c>
      <c r="F46" s="41" t="s">
        <v>75</v>
      </c>
      <c r="G46" s="47">
        <v>7</v>
      </c>
      <c r="H46" s="47" t="s">
        <v>16</v>
      </c>
      <c r="I46" s="47">
        <v>29</v>
      </c>
      <c r="J46" s="21">
        <f t="shared" si="1"/>
        <v>0.48333333333333334</v>
      </c>
      <c r="K46" s="16" t="s">
        <v>1015</v>
      </c>
    </row>
    <row r="47" spans="1:11" ht="15.75" x14ac:dyDescent="0.25">
      <c r="A47" s="11">
        <v>41</v>
      </c>
      <c r="B47" s="42" t="s">
        <v>146</v>
      </c>
      <c r="C47" s="18" t="s">
        <v>258</v>
      </c>
      <c r="D47" s="24" t="s">
        <v>259</v>
      </c>
      <c r="E47" s="19" t="s">
        <v>257</v>
      </c>
      <c r="F47" s="19" t="s">
        <v>63</v>
      </c>
      <c r="G47" s="43">
        <v>7</v>
      </c>
      <c r="H47" s="33" t="s">
        <v>14</v>
      </c>
      <c r="I47" s="49">
        <v>28</v>
      </c>
      <c r="J47" s="21">
        <f t="shared" si="1"/>
        <v>0.46666666666666667</v>
      </c>
      <c r="K47" s="16" t="s">
        <v>1015</v>
      </c>
    </row>
    <row r="48" spans="1:11" ht="15.75" x14ac:dyDescent="0.25">
      <c r="A48" s="11">
        <v>42</v>
      </c>
      <c r="B48" s="41" t="s">
        <v>523</v>
      </c>
      <c r="C48" s="41" t="s">
        <v>560</v>
      </c>
      <c r="D48" s="41" t="s">
        <v>561</v>
      </c>
      <c r="E48" s="41" t="s">
        <v>397</v>
      </c>
      <c r="F48" s="41" t="s">
        <v>18</v>
      </c>
      <c r="G48" s="47">
        <v>7</v>
      </c>
      <c r="H48" s="47" t="s">
        <v>16</v>
      </c>
      <c r="I48" s="47">
        <v>28</v>
      </c>
      <c r="J48" s="21">
        <f t="shared" si="1"/>
        <v>0.46666666666666667</v>
      </c>
      <c r="K48" s="16" t="s">
        <v>1015</v>
      </c>
    </row>
    <row r="49" spans="1:11" ht="15.75" x14ac:dyDescent="0.25">
      <c r="A49" s="11">
        <v>43</v>
      </c>
      <c r="B49" s="42" t="s">
        <v>146</v>
      </c>
      <c r="C49" s="18" t="s">
        <v>239</v>
      </c>
      <c r="D49" s="24" t="s">
        <v>240</v>
      </c>
      <c r="E49" s="19" t="s">
        <v>241</v>
      </c>
      <c r="F49" s="19" t="s">
        <v>242</v>
      </c>
      <c r="G49" s="37">
        <v>7</v>
      </c>
      <c r="H49" s="34" t="s">
        <v>14</v>
      </c>
      <c r="I49" s="49">
        <v>27</v>
      </c>
      <c r="J49" s="21">
        <f t="shared" si="1"/>
        <v>0.45</v>
      </c>
      <c r="K49" s="16" t="s">
        <v>1015</v>
      </c>
    </row>
    <row r="50" spans="1:11" ht="31.5" x14ac:dyDescent="0.25">
      <c r="A50" s="11">
        <v>44</v>
      </c>
      <c r="B50" s="42" t="s">
        <v>468</v>
      </c>
      <c r="C50" s="18" t="s">
        <v>494</v>
      </c>
      <c r="D50" s="24" t="s">
        <v>495</v>
      </c>
      <c r="E50" s="19" t="s">
        <v>94</v>
      </c>
      <c r="F50" s="19" t="s">
        <v>403</v>
      </c>
      <c r="G50" s="33">
        <v>7</v>
      </c>
      <c r="H50" s="34" t="s">
        <v>16</v>
      </c>
      <c r="I50" s="44">
        <v>27</v>
      </c>
      <c r="J50" s="21">
        <f t="shared" si="1"/>
        <v>0.45</v>
      </c>
      <c r="K50" s="16" t="s">
        <v>1015</v>
      </c>
    </row>
    <row r="51" spans="1:11" ht="15.75" x14ac:dyDescent="0.25">
      <c r="A51" s="11">
        <v>45</v>
      </c>
      <c r="B51" s="41" t="s">
        <v>523</v>
      </c>
      <c r="C51" s="41" t="s">
        <v>574</v>
      </c>
      <c r="D51" s="41" t="s">
        <v>575</v>
      </c>
      <c r="E51" s="41" t="s">
        <v>353</v>
      </c>
      <c r="F51" s="41" t="s">
        <v>49</v>
      </c>
      <c r="G51" s="47">
        <v>7</v>
      </c>
      <c r="H51" s="47" t="s">
        <v>16</v>
      </c>
      <c r="I51" s="47">
        <v>27</v>
      </c>
      <c r="J51" s="21">
        <f t="shared" si="1"/>
        <v>0.45</v>
      </c>
      <c r="K51" s="16" t="s">
        <v>1015</v>
      </c>
    </row>
    <row r="52" spans="1:11" ht="15.75" x14ac:dyDescent="0.25">
      <c r="A52" s="11">
        <v>46</v>
      </c>
      <c r="B52" s="41" t="s">
        <v>758</v>
      </c>
      <c r="C52" s="41" t="s">
        <v>844</v>
      </c>
      <c r="D52" s="41" t="s">
        <v>54</v>
      </c>
      <c r="E52" s="41" t="s">
        <v>241</v>
      </c>
      <c r="F52" s="41" t="s">
        <v>40</v>
      </c>
      <c r="G52" s="47">
        <v>7</v>
      </c>
      <c r="H52" s="47" t="s">
        <v>14</v>
      </c>
      <c r="I52" s="47">
        <v>26.5</v>
      </c>
      <c r="J52" s="21">
        <f t="shared" si="1"/>
        <v>0.44166666666666665</v>
      </c>
      <c r="K52" s="16" t="s">
        <v>1015</v>
      </c>
    </row>
    <row r="53" spans="1:11" ht="15.75" x14ac:dyDescent="0.25">
      <c r="A53" s="11">
        <v>47</v>
      </c>
      <c r="B53" s="42" t="s">
        <v>146</v>
      </c>
      <c r="C53" s="18" t="s">
        <v>255</v>
      </c>
      <c r="D53" s="24" t="s">
        <v>256</v>
      </c>
      <c r="E53" s="19" t="s">
        <v>257</v>
      </c>
      <c r="F53" s="19" t="s">
        <v>175</v>
      </c>
      <c r="G53" s="43">
        <v>7</v>
      </c>
      <c r="H53" s="33" t="s">
        <v>14</v>
      </c>
      <c r="I53" s="49">
        <v>26</v>
      </c>
      <c r="J53" s="21">
        <f t="shared" si="1"/>
        <v>0.43333333333333335</v>
      </c>
      <c r="K53" s="16" t="s">
        <v>1015</v>
      </c>
    </row>
    <row r="54" spans="1:11" ht="15.75" x14ac:dyDescent="0.25">
      <c r="A54" s="11">
        <v>48</v>
      </c>
      <c r="B54" s="42" t="s">
        <v>146</v>
      </c>
      <c r="C54" s="18" t="s">
        <v>266</v>
      </c>
      <c r="D54" s="24" t="s">
        <v>267</v>
      </c>
      <c r="E54" s="19" t="s">
        <v>198</v>
      </c>
      <c r="F54" s="19" t="s">
        <v>101</v>
      </c>
      <c r="G54" s="43">
        <v>7</v>
      </c>
      <c r="H54" s="33" t="s">
        <v>14</v>
      </c>
      <c r="I54" s="49">
        <v>26</v>
      </c>
      <c r="J54" s="21">
        <f t="shared" si="1"/>
        <v>0.43333333333333335</v>
      </c>
      <c r="K54" s="16" t="s">
        <v>1015</v>
      </c>
    </row>
    <row r="55" spans="1:11" ht="31.5" x14ac:dyDescent="0.25">
      <c r="A55" s="11">
        <v>49</v>
      </c>
      <c r="B55" s="42" t="s">
        <v>468</v>
      </c>
      <c r="C55" s="18" t="s">
        <v>485</v>
      </c>
      <c r="D55" s="24" t="s">
        <v>486</v>
      </c>
      <c r="E55" s="19" t="s">
        <v>318</v>
      </c>
      <c r="F55" s="19" t="s">
        <v>474</v>
      </c>
      <c r="G55" s="33">
        <v>7</v>
      </c>
      <c r="H55" s="34" t="s">
        <v>14</v>
      </c>
      <c r="I55" s="49">
        <v>26</v>
      </c>
      <c r="J55" s="21">
        <f t="shared" si="1"/>
        <v>0.43333333333333335</v>
      </c>
      <c r="K55" s="16" t="s">
        <v>1015</v>
      </c>
    </row>
    <row r="56" spans="1:11" ht="15.75" x14ac:dyDescent="0.25">
      <c r="A56" s="11">
        <v>50</v>
      </c>
      <c r="B56" s="42" t="s">
        <v>523</v>
      </c>
      <c r="C56" s="18" t="s">
        <v>537</v>
      </c>
      <c r="D56" s="23" t="s">
        <v>538</v>
      </c>
      <c r="E56" s="23" t="s">
        <v>342</v>
      </c>
      <c r="F56" s="23" t="s">
        <v>18</v>
      </c>
      <c r="G56" s="38">
        <v>7</v>
      </c>
      <c r="H56" s="38" t="s">
        <v>16</v>
      </c>
      <c r="I56" s="46">
        <v>26</v>
      </c>
      <c r="J56" s="21">
        <f t="shared" si="1"/>
        <v>0.43333333333333335</v>
      </c>
      <c r="K56" s="16" t="s">
        <v>1015</v>
      </c>
    </row>
    <row r="57" spans="1:11" ht="15.75" x14ac:dyDescent="0.25">
      <c r="A57" s="11">
        <v>51</v>
      </c>
      <c r="B57" s="42" t="s">
        <v>523</v>
      </c>
      <c r="C57" s="18" t="s">
        <v>541</v>
      </c>
      <c r="D57" s="23" t="s">
        <v>542</v>
      </c>
      <c r="E57" s="23" t="s">
        <v>484</v>
      </c>
      <c r="F57" s="23" t="s">
        <v>403</v>
      </c>
      <c r="G57" s="38">
        <v>7</v>
      </c>
      <c r="H57" s="38" t="s">
        <v>16</v>
      </c>
      <c r="I57" s="46">
        <v>26</v>
      </c>
      <c r="J57" s="21">
        <f t="shared" si="1"/>
        <v>0.43333333333333335</v>
      </c>
      <c r="K57" s="16" t="s">
        <v>1015</v>
      </c>
    </row>
    <row r="58" spans="1:11" ht="15.75" x14ac:dyDescent="0.25">
      <c r="A58" s="11">
        <v>52</v>
      </c>
      <c r="B58" s="41" t="s">
        <v>758</v>
      </c>
      <c r="C58" s="41" t="s">
        <v>837</v>
      </c>
      <c r="D58" s="41" t="s">
        <v>838</v>
      </c>
      <c r="E58" s="41" t="s">
        <v>839</v>
      </c>
      <c r="F58" s="41" t="s">
        <v>18</v>
      </c>
      <c r="G58" s="47">
        <v>7</v>
      </c>
      <c r="H58" s="47" t="s">
        <v>16</v>
      </c>
      <c r="I58" s="47">
        <v>26</v>
      </c>
      <c r="J58" s="21">
        <f t="shared" si="1"/>
        <v>0.43333333333333335</v>
      </c>
      <c r="K58" s="16" t="s">
        <v>1015</v>
      </c>
    </row>
    <row r="59" spans="1:11" ht="15.75" x14ac:dyDescent="0.25">
      <c r="A59" s="11">
        <v>53</v>
      </c>
      <c r="B59" s="42" t="s">
        <v>340</v>
      </c>
      <c r="C59" s="18" t="s">
        <v>37</v>
      </c>
      <c r="D59" s="24" t="s">
        <v>348</v>
      </c>
      <c r="E59" s="19" t="s">
        <v>150</v>
      </c>
      <c r="F59" s="19" t="s">
        <v>63</v>
      </c>
      <c r="G59" s="43">
        <v>7</v>
      </c>
      <c r="H59" s="33" t="s">
        <v>14</v>
      </c>
      <c r="I59" s="49">
        <v>25</v>
      </c>
      <c r="J59" s="21">
        <f t="shared" si="1"/>
        <v>0.41666666666666669</v>
      </c>
      <c r="K59" s="16" t="s">
        <v>1015</v>
      </c>
    </row>
    <row r="60" spans="1:11" ht="15.75" x14ac:dyDescent="0.25">
      <c r="A60" s="11">
        <v>54</v>
      </c>
      <c r="B60" s="41" t="s">
        <v>523</v>
      </c>
      <c r="C60" s="41" t="s">
        <v>545</v>
      </c>
      <c r="D60" s="41" t="s">
        <v>546</v>
      </c>
      <c r="E60" s="41" t="s">
        <v>484</v>
      </c>
      <c r="F60" s="41" t="s">
        <v>75</v>
      </c>
      <c r="G60" s="47">
        <v>7</v>
      </c>
      <c r="H60" s="47" t="s">
        <v>16</v>
      </c>
      <c r="I60" s="47">
        <v>25</v>
      </c>
      <c r="J60" s="21">
        <f t="shared" si="1"/>
        <v>0.41666666666666669</v>
      </c>
      <c r="K60" s="16" t="s">
        <v>1015</v>
      </c>
    </row>
    <row r="61" spans="1:11" ht="15.75" x14ac:dyDescent="0.25">
      <c r="A61" s="11">
        <v>55</v>
      </c>
      <c r="B61" s="42" t="s">
        <v>146</v>
      </c>
      <c r="C61" s="18" t="s">
        <v>246</v>
      </c>
      <c r="D61" s="24" t="s">
        <v>247</v>
      </c>
      <c r="E61" s="19" t="s">
        <v>193</v>
      </c>
      <c r="F61" s="19" t="s">
        <v>101</v>
      </c>
      <c r="G61" s="37">
        <v>7</v>
      </c>
      <c r="H61" s="34" t="s">
        <v>14</v>
      </c>
      <c r="I61" s="49">
        <v>24</v>
      </c>
      <c r="J61" s="21">
        <f t="shared" si="1"/>
        <v>0.4</v>
      </c>
      <c r="K61" s="16" t="s">
        <v>1015</v>
      </c>
    </row>
    <row r="62" spans="1:11" ht="15.75" x14ac:dyDescent="0.25">
      <c r="A62" s="11">
        <v>56</v>
      </c>
      <c r="B62" s="41" t="s">
        <v>523</v>
      </c>
      <c r="C62" s="41" t="s">
        <v>572</v>
      </c>
      <c r="D62" s="41" t="s">
        <v>573</v>
      </c>
      <c r="E62" s="41" t="s">
        <v>554</v>
      </c>
      <c r="F62" s="41" t="s">
        <v>403</v>
      </c>
      <c r="G62" s="47">
        <v>7</v>
      </c>
      <c r="H62" s="47" t="s">
        <v>16</v>
      </c>
      <c r="I62" s="47">
        <v>24</v>
      </c>
      <c r="J62" s="21">
        <f t="shared" si="1"/>
        <v>0.4</v>
      </c>
      <c r="K62" s="16" t="s">
        <v>1015</v>
      </c>
    </row>
    <row r="63" spans="1:11" ht="15.75" x14ac:dyDescent="0.25">
      <c r="A63" s="11">
        <v>57</v>
      </c>
      <c r="B63" s="42" t="s">
        <v>146</v>
      </c>
      <c r="C63" s="18" t="s">
        <v>262</v>
      </c>
      <c r="D63" s="24" t="s">
        <v>263</v>
      </c>
      <c r="E63" s="19" t="s">
        <v>178</v>
      </c>
      <c r="F63" s="19" t="s">
        <v>35</v>
      </c>
      <c r="G63" s="43">
        <v>7</v>
      </c>
      <c r="H63" s="33" t="s">
        <v>14</v>
      </c>
      <c r="I63" s="49">
        <v>23</v>
      </c>
      <c r="J63" s="21">
        <f t="shared" si="1"/>
        <v>0.38333333333333336</v>
      </c>
      <c r="K63" s="16" t="s">
        <v>1015</v>
      </c>
    </row>
    <row r="64" spans="1:11" ht="15.75" x14ac:dyDescent="0.25">
      <c r="A64" s="11">
        <v>58</v>
      </c>
      <c r="B64" s="41" t="s">
        <v>657</v>
      </c>
      <c r="C64" s="41" t="s">
        <v>697</v>
      </c>
      <c r="D64" s="41" t="s">
        <v>698</v>
      </c>
      <c r="E64" s="41" t="s">
        <v>32</v>
      </c>
      <c r="F64" s="41" t="s">
        <v>699</v>
      </c>
      <c r="G64" s="47">
        <v>7</v>
      </c>
      <c r="H64" s="47" t="s">
        <v>16</v>
      </c>
      <c r="I64" s="47">
        <v>23</v>
      </c>
      <c r="J64" s="21">
        <f t="shared" si="1"/>
        <v>0.38333333333333336</v>
      </c>
      <c r="K64" s="16" t="s">
        <v>1015</v>
      </c>
    </row>
    <row r="65" spans="1:11" ht="15.75" x14ac:dyDescent="0.25">
      <c r="A65" s="11">
        <v>59</v>
      </c>
      <c r="B65" s="41" t="s">
        <v>758</v>
      </c>
      <c r="C65" s="41" t="s">
        <v>821</v>
      </c>
      <c r="D65" s="41" t="s">
        <v>822</v>
      </c>
      <c r="E65" s="41" t="s">
        <v>489</v>
      </c>
      <c r="F65" s="41" t="s">
        <v>319</v>
      </c>
      <c r="G65" s="47">
        <v>7</v>
      </c>
      <c r="H65" s="47" t="s">
        <v>14</v>
      </c>
      <c r="I65" s="47">
        <v>23</v>
      </c>
      <c r="J65" s="21">
        <f t="shared" si="1"/>
        <v>0.38333333333333336</v>
      </c>
      <c r="K65" s="16" t="s">
        <v>1015</v>
      </c>
    </row>
    <row r="66" spans="1:11" ht="15.75" x14ac:dyDescent="0.25">
      <c r="A66" s="11">
        <v>60</v>
      </c>
      <c r="B66" s="41" t="s">
        <v>758</v>
      </c>
      <c r="C66" s="41" t="s">
        <v>834</v>
      </c>
      <c r="D66" s="41" t="s">
        <v>835</v>
      </c>
      <c r="E66" s="41" t="s">
        <v>836</v>
      </c>
      <c r="F66" s="41" t="s">
        <v>75</v>
      </c>
      <c r="G66" s="47">
        <v>7</v>
      </c>
      <c r="H66" s="47" t="s">
        <v>16</v>
      </c>
      <c r="I66" s="47">
        <v>22.5</v>
      </c>
      <c r="J66" s="21">
        <f t="shared" si="1"/>
        <v>0.375</v>
      </c>
      <c r="K66" s="16" t="s">
        <v>1015</v>
      </c>
    </row>
    <row r="67" spans="1:11" ht="15.75" x14ac:dyDescent="0.25">
      <c r="A67" s="11">
        <v>61</v>
      </c>
      <c r="B67" s="42" t="s">
        <v>143</v>
      </c>
      <c r="C67" s="18" t="s">
        <v>140</v>
      </c>
      <c r="D67" s="24" t="s">
        <v>141</v>
      </c>
      <c r="E67" s="19" t="s">
        <v>142</v>
      </c>
      <c r="F67" s="19" t="s">
        <v>40</v>
      </c>
      <c r="G67" s="33">
        <v>7</v>
      </c>
      <c r="H67" s="34" t="s">
        <v>14</v>
      </c>
      <c r="I67" s="49">
        <v>22</v>
      </c>
      <c r="J67" s="21">
        <f t="shared" si="1"/>
        <v>0.36666666666666664</v>
      </c>
      <c r="K67" s="16" t="s">
        <v>1015</v>
      </c>
    </row>
    <row r="68" spans="1:11" ht="15.75" x14ac:dyDescent="0.25">
      <c r="A68" s="11">
        <v>62</v>
      </c>
      <c r="B68" s="42" t="s">
        <v>146</v>
      </c>
      <c r="C68" s="18" t="s">
        <v>252</v>
      </c>
      <c r="D68" s="24" t="s">
        <v>253</v>
      </c>
      <c r="E68" s="19" t="s">
        <v>254</v>
      </c>
      <c r="F68" s="19" t="s">
        <v>88</v>
      </c>
      <c r="G68" s="43">
        <v>7</v>
      </c>
      <c r="H68" s="33" t="s">
        <v>14</v>
      </c>
      <c r="I68" s="49">
        <v>20</v>
      </c>
      <c r="J68" s="21">
        <f t="shared" si="1"/>
        <v>0.33333333333333331</v>
      </c>
      <c r="K68" s="16" t="s">
        <v>1015</v>
      </c>
    </row>
    <row r="69" spans="1:11" ht="15.75" x14ac:dyDescent="0.25">
      <c r="A69" s="11">
        <v>63</v>
      </c>
      <c r="B69" s="41" t="s">
        <v>758</v>
      </c>
      <c r="C69" s="41" t="s">
        <v>814</v>
      </c>
      <c r="D69" s="41" t="s">
        <v>815</v>
      </c>
      <c r="E69" s="41" t="s">
        <v>237</v>
      </c>
      <c r="F69" s="41" t="s">
        <v>816</v>
      </c>
      <c r="G69" s="47">
        <v>7</v>
      </c>
      <c r="H69" s="47" t="s">
        <v>14</v>
      </c>
      <c r="I69" s="47">
        <v>19.5</v>
      </c>
      <c r="J69" s="21">
        <f t="shared" si="1"/>
        <v>0.32500000000000001</v>
      </c>
      <c r="K69" s="16" t="s">
        <v>1015</v>
      </c>
    </row>
    <row r="70" spans="1:11" ht="15.75" x14ac:dyDescent="0.25">
      <c r="A70" s="11">
        <v>64</v>
      </c>
      <c r="B70" s="41" t="s">
        <v>963</v>
      </c>
      <c r="C70" s="41" t="s">
        <v>977</v>
      </c>
      <c r="D70" s="41" t="s">
        <v>978</v>
      </c>
      <c r="E70" s="41" t="s">
        <v>836</v>
      </c>
      <c r="F70" s="41" t="s">
        <v>98</v>
      </c>
      <c r="G70" s="47">
        <v>7</v>
      </c>
      <c r="H70" s="47" t="s">
        <v>16</v>
      </c>
      <c r="I70" s="47">
        <v>19.5</v>
      </c>
      <c r="J70" s="21">
        <f t="shared" si="1"/>
        <v>0.32500000000000001</v>
      </c>
      <c r="K70" s="16" t="s">
        <v>1015</v>
      </c>
    </row>
    <row r="71" spans="1:11" ht="15.75" x14ac:dyDescent="0.25">
      <c r="A71" s="11">
        <v>65</v>
      </c>
      <c r="B71" s="41" t="s">
        <v>523</v>
      </c>
      <c r="C71" s="41" t="s">
        <v>565</v>
      </c>
      <c r="D71" s="41" t="s">
        <v>566</v>
      </c>
      <c r="E71" s="41" t="s">
        <v>567</v>
      </c>
      <c r="F71" s="41" t="s">
        <v>568</v>
      </c>
      <c r="G71" s="47">
        <v>7</v>
      </c>
      <c r="H71" s="47" t="s">
        <v>16</v>
      </c>
      <c r="I71" s="47">
        <v>19</v>
      </c>
      <c r="J71" s="21">
        <f t="shared" ref="J71:J95" si="2">I71/60</f>
        <v>0.31666666666666665</v>
      </c>
      <c r="K71" s="16" t="s">
        <v>1015</v>
      </c>
    </row>
    <row r="72" spans="1:11" ht="31.5" x14ac:dyDescent="0.25">
      <c r="A72" s="11">
        <v>66</v>
      </c>
      <c r="B72" s="42" t="s">
        <v>468</v>
      </c>
      <c r="C72" s="18" t="s">
        <v>487</v>
      </c>
      <c r="D72" s="24" t="s">
        <v>488</v>
      </c>
      <c r="E72" s="19" t="s">
        <v>489</v>
      </c>
      <c r="F72" s="19" t="s">
        <v>160</v>
      </c>
      <c r="G72" s="33">
        <v>7</v>
      </c>
      <c r="H72" s="34" t="s">
        <v>14</v>
      </c>
      <c r="I72" s="49">
        <v>18</v>
      </c>
      <c r="J72" s="21">
        <f t="shared" si="2"/>
        <v>0.3</v>
      </c>
      <c r="K72" s="16" t="s">
        <v>1015</v>
      </c>
    </row>
    <row r="73" spans="1:11" ht="15.75" x14ac:dyDescent="0.25">
      <c r="A73" s="11">
        <v>67</v>
      </c>
      <c r="B73" s="41" t="s">
        <v>523</v>
      </c>
      <c r="C73" s="41" t="s">
        <v>576</v>
      </c>
      <c r="D73" s="41" t="s">
        <v>577</v>
      </c>
      <c r="E73" s="41" t="s">
        <v>578</v>
      </c>
      <c r="F73" s="41" t="s">
        <v>579</v>
      </c>
      <c r="G73" s="47">
        <v>7</v>
      </c>
      <c r="H73" s="47" t="s">
        <v>16</v>
      </c>
      <c r="I73" s="47">
        <v>18</v>
      </c>
      <c r="J73" s="21">
        <f t="shared" si="2"/>
        <v>0.3</v>
      </c>
      <c r="K73" s="16" t="s">
        <v>1015</v>
      </c>
    </row>
    <row r="74" spans="1:11" ht="15.75" x14ac:dyDescent="0.25">
      <c r="A74" s="11">
        <v>68</v>
      </c>
      <c r="B74" s="41" t="s">
        <v>523</v>
      </c>
      <c r="C74" s="41" t="s">
        <v>580</v>
      </c>
      <c r="D74" s="41" t="s">
        <v>581</v>
      </c>
      <c r="E74" s="41" t="s">
        <v>578</v>
      </c>
      <c r="F74" s="41" t="s">
        <v>403</v>
      </c>
      <c r="G74" s="47">
        <v>7</v>
      </c>
      <c r="H74" s="47" t="s">
        <v>16</v>
      </c>
      <c r="I74" s="47">
        <v>18</v>
      </c>
      <c r="J74" s="21">
        <f t="shared" si="2"/>
        <v>0.3</v>
      </c>
      <c r="K74" s="16" t="s">
        <v>1015</v>
      </c>
    </row>
    <row r="75" spans="1:11" ht="15.75" x14ac:dyDescent="0.25">
      <c r="A75" s="11">
        <v>69</v>
      </c>
      <c r="B75" s="41" t="s">
        <v>758</v>
      </c>
      <c r="C75" s="41" t="s">
        <v>812</v>
      </c>
      <c r="D75" s="41" t="s">
        <v>813</v>
      </c>
      <c r="E75" s="41" t="s">
        <v>254</v>
      </c>
      <c r="F75" s="41" t="s">
        <v>693</v>
      </c>
      <c r="G75" s="47">
        <v>7</v>
      </c>
      <c r="H75" s="47" t="s">
        <v>14</v>
      </c>
      <c r="I75" s="47">
        <v>17</v>
      </c>
      <c r="J75" s="21">
        <f t="shared" si="2"/>
        <v>0.28333333333333333</v>
      </c>
      <c r="K75" s="16" t="s">
        <v>1015</v>
      </c>
    </row>
    <row r="76" spans="1:11" ht="15.75" x14ac:dyDescent="0.25">
      <c r="A76" s="11">
        <v>70</v>
      </c>
      <c r="B76" s="41" t="s">
        <v>963</v>
      </c>
      <c r="C76" s="41" t="s">
        <v>987</v>
      </c>
      <c r="D76" s="41" t="s">
        <v>988</v>
      </c>
      <c r="E76" s="41" t="s">
        <v>989</v>
      </c>
      <c r="F76" s="41" t="s">
        <v>175</v>
      </c>
      <c r="G76" s="47">
        <v>7</v>
      </c>
      <c r="H76" s="47" t="s">
        <v>14</v>
      </c>
      <c r="I76" s="47">
        <v>15.5</v>
      </c>
      <c r="J76" s="21">
        <f t="shared" si="2"/>
        <v>0.25833333333333336</v>
      </c>
      <c r="K76" s="16" t="s">
        <v>1015</v>
      </c>
    </row>
    <row r="77" spans="1:11" ht="15.75" x14ac:dyDescent="0.25">
      <c r="A77" s="11">
        <v>71</v>
      </c>
      <c r="B77" s="42" t="s">
        <v>364</v>
      </c>
      <c r="C77" s="36" t="s">
        <v>377</v>
      </c>
      <c r="D77" s="24" t="s">
        <v>378</v>
      </c>
      <c r="E77" s="19" t="s">
        <v>237</v>
      </c>
      <c r="F77" s="19" t="s">
        <v>36</v>
      </c>
      <c r="G77" s="43">
        <v>7</v>
      </c>
      <c r="H77" s="33" t="s">
        <v>14</v>
      </c>
      <c r="I77" s="50">
        <v>15</v>
      </c>
      <c r="J77" s="21">
        <f t="shared" si="2"/>
        <v>0.25</v>
      </c>
      <c r="K77" s="16" t="s">
        <v>1015</v>
      </c>
    </row>
    <row r="78" spans="1:11" ht="15.75" x14ac:dyDescent="0.25">
      <c r="A78" s="11">
        <v>72</v>
      </c>
      <c r="B78" s="41" t="s">
        <v>758</v>
      </c>
      <c r="C78" s="41" t="s">
        <v>847</v>
      </c>
      <c r="D78" s="41" t="s">
        <v>495</v>
      </c>
      <c r="E78" s="41" t="s">
        <v>848</v>
      </c>
      <c r="F78" s="41" t="s">
        <v>579</v>
      </c>
      <c r="G78" s="47">
        <v>7</v>
      </c>
      <c r="H78" s="47" t="s">
        <v>16</v>
      </c>
      <c r="I78" s="47">
        <v>14.5</v>
      </c>
      <c r="J78" s="21">
        <f t="shared" si="2"/>
        <v>0.24166666666666667</v>
      </c>
      <c r="K78" s="16" t="s">
        <v>1015</v>
      </c>
    </row>
    <row r="79" spans="1:11" ht="15.75" x14ac:dyDescent="0.25">
      <c r="A79" s="11">
        <v>73</v>
      </c>
      <c r="B79" s="41" t="s">
        <v>758</v>
      </c>
      <c r="C79" s="41" t="s">
        <v>829</v>
      </c>
      <c r="D79" s="41" t="s">
        <v>440</v>
      </c>
      <c r="E79" s="41" t="s">
        <v>254</v>
      </c>
      <c r="F79" s="41" t="s">
        <v>35</v>
      </c>
      <c r="G79" s="47">
        <v>7</v>
      </c>
      <c r="H79" s="47" t="s">
        <v>14</v>
      </c>
      <c r="I79" s="47">
        <v>12.5</v>
      </c>
      <c r="J79" s="21">
        <f t="shared" si="2"/>
        <v>0.20833333333333334</v>
      </c>
      <c r="K79" s="16" t="s">
        <v>1015</v>
      </c>
    </row>
    <row r="80" spans="1:11" ht="15.75" x14ac:dyDescent="0.25">
      <c r="A80" s="11">
        <v>74</v>
      </c>
      <c r="B80" s="41" t="s">
        <v>963</v>
      </c>
      <c r="C80" s="41" t="s">
        <v>979</v>
      </c>
      <c r="D80" s="41" t="s">
        <v>980</v>
      </c>
      <c r="E80" s="41" t="s">
        <v>193</v>
      </c>
      <c r="F80" s="41" t="s">
        <v>63</v>
      </c>
      <c r="G80" s="47">
        <v>7</v>
      </c>
      <c r="H80" s="47" t="s">
        <v>14</v>
      </c>
      <c r="I80" s="47">
        <v>12.5</v>
      </c>
      <c r="J80" s="21">
        <f t="shared" si="2"/>
        <v>0.20833333333333334</v>
      </c>
      <c r="K80" s="16" t="s">
        <v>1015</v>
      </c>
    </row>
    <row r="81" spans="1:11" ht="15.75" x14ac:dyDescent="0.25">
      <c r="A81" s="11">
        <v>75</v>
      </c>
      <c r="B81" s="41" t="s">
        <v>657</v>
      </c>
      <c r="C81" s="41" t="s">
        <v>694</v>
      </c>
      <c r="D81" s="41" t="s">
        <v>695</v>
      </c>
      <c r="E81" s="41" t="s">
        <v>473</v>
      </c>
      <c r="F81" s="41" t="s">
        <v>696</v>
      </c>
      <c r="G81" s="47">
        <v>7</v>
      </c>
      <c r="H81" s="47" t="s">
        <v>14</v>
      </c>
      <c r="I81" s="47">
        <v>12</v>
      </c>
      <c r="J81" s="21">
        <f t="shared" si="2"/>
        <v>0.2</v>
      </c>
      <c r="K81" s="16" t="s">
        <v>1015</v>
      </c>
    </row>
    <row r="82" spans="1:11" ht="15.75" x14ac:dyDescent="0.25">
      <c r="A82" s="11">
        <v>76</v>
      </c>
      <c r="B82" s="41" t="s">
        <v>657</v>
      </c>
      <c r="C82" s="41" t="s">
        <v>703</v>
      </c>
      <c r="D82" s="41" t="s">
        <v>704</v>
      </c>
      <c r="E82" s="41" t="s">
        <v>32</v>
      </c>
      <c r="F82" s="41" t="s">
        <v>699</v>
      </c>
      <c r="G82" s="47">
        <v>7</v>
      </c>
      <c r="H82" s="47" t="s">
        <v>16</v>
      </c>
      <c r="I82" s="47">
        <v>12</v>
      </c>
      <c r="J82" s="21">
        <f t="shared" si="2"/>
        <v>0.2</v>
      </c>
      <c r="K82" s="16" t="s">
        <v>1015</v>
      </c>
    </row>
    <row r="83" spans="1:11" ht="15.75" x14ac:dyDescent="0.25">
      <c r="A83" s="11">
        <v>77</v>
      </c>
      <c r="B83" s="41" t="s">
        <v>758</v>
      </c>
      <c r="C83" s="41" t="s">
        <v>817</v>
      </c>
      <c r="D83" s="41" t="s">
        <v>818</v>
      </c>
      <c r="E83" s="41" t="s">
        <v>241</v>
      </c>
      <c r="F83" s="41" t="s">
        <v>88</v>
      </c>
      <c r="G83" s="47">
        <v>7</v>
      </c>
      <c r="H83" s="47" t="s">
        <v>14</v>
      </c>
      <c r="I83" s="47">
        <v>12</v>
      </c>
      <c r="J83" s="21">
        <f t="shared" si="2"/>
        <v>0.2</v>
      </c>
      <c r="K83" s="16" t="s">
        <v>1015</v>
      </c>
    </row>
    <row r="84" spans="1:11" ht="15.75" x14ac:dyDescent="0.25">
      <c r="A84" s="11">
        <v>78</v>
      </c>
      <c r="B84" s="41" t="s">
        <v>758</v>
      </c>
      <c r="C84" s="41" t="s">
        <v>845</v>
      </c>
      <c r="D84" s="41" t="s">
        <v>846</v>
      </c>
      <c r="E84" s="41" t="s">
        <v>220</v>
      </c>
      <c r="F84" s="41" t="s">
        <v>40</v>
      </c>
      <c r="G84" s="47">
        <v>7</v>
      </c>
      <c r="H84" s="47" t="s">
        <v>14</v>
      </c>
      <c r="I84" s="47">
        <v>12</v>
      </c>
      <c r="J84" s="21">
        <f t="shared" si="2"/>
        <v>0.2</v>
      </c>
      <c r="K84" s="16" t="s">
        <v>1015</v>
      </c>
    </row>
    <row r="85" spans="1:11" ht="15.75" x14ac:dyDescent="0.25">
      <c r="A85" s="11">
        <v>79</v>
      </c>
      <c r="B85" s="41" t="s">
        <v>758</v>
      </c>
      <c r="C85" s="41" t="s">
        <v>840</v>
      </c>
      <c r="D85" s="41" t="s">
        <v>841</v>
      </c>
      <c r="E85" s="41" t="s">
        <v>559</v>
      </c>
      <c r="F85" s="41" t="s">
        <v>17</v>
      </c>
      <c r="G85" s="47">
        <v>7</v>
      </c>
      <c r="H85" s="47" t="s">
        <v>16</v>
      </c>
      <c r="I85" s="47">
        <v>11.5</v>
      </c>
      <c r="J85" s="21">
        <f t="shared" si="2"/>
        <v>0.19166666666666668</v>
      </c>
      <c r="K85" s="16" t="s">
        <v>1015</v>
      </c>
    </row>
    <row r="86" spans="1:11" ht="15.75" x14ac:dyDescent="0.25">
      <c r="A86" s="11">
        <v>80</v>
      </c>
      <c r="B86" s="42" t="s">
        <v>146</v>
      </c>
      <c r="C86" s="18" t="s">
        <v>260</v>
      </c>
      <c r="D86" s="24" t="s">
        <v>261</v>
      </c>
      <c r="E86" s="19" t="s">
        <v>254</v>
      </c>
      <c r="F86" s="19" t="s">
        <v>88</v>
      </c>
      <c r="G86" s="43">
        <v>7</v>
      </c>
      <c r="H86" s="33" t="s">
        <v>14</v>
      </c>
      <c r="I86" s="49">
        <v>10</v>
      </c>
      <c r="J86" s="21">
        <f t="shared" si="2"/>
        <v>0.16666666666666666</v>
      </c>
      <c r="K86" s="16" t="s">
        <v>1015</v>
      </c>
    </row>
    <row r="87" spans="1:11" ht="15.75" x14ac:dyDescent="0.25">
      <c r="A87" s="11">
        <v>81</v>
      </c>
      <c r="B87" s="41" t="s">
        <v>657</v>
      </c>
      <c r="C87" s="41" t="s">
        <v>705</v>
      </c>
      <c r="D87" s="41" t="s">
        <v>706</v>
      </c>
      <c r="E87" s="41" t="s">
        <v>294</v>
      </c>
      <c r="F87" s="41" t="s">
        <v>74</v>
      </c>
      <c r="G87" s="47">
        <v>7</v>
      </c>
      <c r="H87" s="47" t="s">
        <v>14</v>
      </c>
      <c r="I87" s="47">
        <v>10</v>
      </c>
      <c r="J87" s="21">
        <f t="shared" si="2"/>
        <v>0.16666666666666666</v>
      </c>
      <c r="K87" s="16" t="s">
        <v>1015</v>
      </c>
    </row>
    <row r="88" spans="1:11" ht="15.75" x14ac:dyDescent="0.25">
      <c r="A88" s="11">
        <v>82</v>
      </c>
      <c r="B88" s="41" t="s">
        <v>657</v>
      </c>
      <c r="C88" s="41" t="s">
        <v>707</v>
      </c>
      <c r="D88" s="41" t="s">
        <v>708</v>
      </c>
      <c r="E88" s="41" t="s">
        <v>85</v>
      </c>
      <c r="F88" s="41" t="s">
        <v>640</v>
      </c>
      <c r="G88" s="47">
        <v>7</v>
      </c>
      <c r="H88" s="47" t="s">
        <v>14</v>
      </c>
      <c r="I88" s="47">
        <v>10</v>
      </c>
      <c r="J88" s="21">
        <f t="shared" si="2"/>
        <v>0.16666666666666666</v>
      </c>
      <c r="K88" s="16" t="s">
        <v>1015</v>
      </c>
    </row>
    <row r="89" spans="1:11" ht="15.75" x14ac:dyDescent="0.25">
      <c r="A89" s="11">
        <v>83</v>
      </c>
      <c r="B89" s="41" t="s">
        <v>650</v>
      </c>
      <c r="C89" s="41" t="s">
        <v>655</v>
      </c>
      <c r="D89" s="41" t="s">
        <v>656</v>
      </c>
      <c r="E89" s="41" t="s">
        <v>344</v>
      </c>
      <c r="F89" s="41" t="s">
        <v>15</v>
      </c>
      <c r="G89" s="47">
        <v>7</v>
      </c>
      <c r="H89" s="47" t="s">
        <v>16</v>
      </c>
      <c r="I89" s="47">
        <v>9</v>
      </c>
      <c r="J89" s="21">
        <f t="shared" si="2"/>
        <v>0.15</v>
      </c>
      <c r="K89" s="16" t="s">
        <v>1015</v>
      </c>
    </row>
    <row r="90" spans="1:11" ht="15.75" x14ac:dyDescent="0.25">
      <c r="A90" s="11">
        <v>84</v>
      </c>
      <c r="B90" s="42" t="s">
        <v>146</v>
      </c>
      <c r="C90" s="18" t="s">
        <v>264</v>
      </c>
      <c r="D90" s="24" t="s">
        <v>265</v>
      </c>
      <c r="E90" s="19" t="s">
        <v>254</v>
      </c>
      <c r="F90" s="19" t="s">
        <v>203</v>
      </c>
      <c r="G90" s="43">
        <v>7</v>
      </c>
      <c r="H90" s="33" t="s">
        <v>14</v>
      </c>
      <c r="I90" s="49">
        <v>6</v>
      </c>
      <c r="J90" s="21">
        <f t="shared" si="2"/>
        <v>0.1</v>
      </c>
      <c r="K90" s="16" t="s">
        <v>1015</v>
      </c>
    </row>
    <row r="91" spans="1:11" ht="15.75" x14ac:dyDescent="0.25">
      <c r="A91" s="11">
        <v>85</v>
      </c>
      <c r="B91" s="42" t="s">
        <v>523</v>
      </c>
      <c r="C91" s="18" t="s">
        <v>534</v>
      </c>
      <c r="D91" s="23" t="s">
        <v>535</v>
      </c>
      <c r="E91" s="23" t="s">
        <v>506</v>
      </c>
      <c r="F91" s="23" t="s">
        <v>536</v>
      </c>
      <c r="G91" s="38">
        <v>7</v>
      </c>
      <c r="H91" s="38" t="s">
        <v>16</v>
      </c>
      <c r="I91" s="46">
        <v>0</v>
      </c>
      <c r="J91" s="21">
        <f t="shared" si="2"/>
        <v>0</v>
      </c>
      <c r="K91" s="16" t="s">
        <v>1015</v>
      </c>
    </row>
    <row r="92" spans="1:11" ht="15.75" x14ac:dyDescent="0.25">
      <c r="A92" s="11">
        <v>86</v>
      </c>
      <c r="B92" s="42" t="s">
        <v>523</v>
      </c>
      <c r="C92" s="18" t="s">
        <v>539</v>
      </c>
      <c r="D92" s="23" t="s">
        <v>540</v>
      </c>
      <c r="E92" s="23" t="s">
        <v>217</v>
      </c>
      <c r="F92" s="23" t="s">
        <v>291</v>
      </c>
      <c r="G92" s="38">
        <v>7</v>
      </c>
      <c r="H92" s="38" t="s">
        <v>14</v>
      </c>
      <c r="I92" s="46">
        <v>0</v>
      </c>
      <c r="J92" s="21">
        <f t="shared" si="2"/>
        <v>0</v>
      </c>
      <c r="K92" s="16" t="s">
        <v>1015</v>
      </c>
    </row>
    <row r="93" spans="1:11" ht="15.75" x14ac:dyDescent="0.25">
      <c r="A93" s="11">
        <v>87</v>
      </c>
      <c r="B93" s="41" t="s">
        <v>523</v>
      </c>
      <c r="C93" s="41" t="s">
        <v>543</v>
      </c>
      <c r="D93" s="41" t="s">
        <v>544</v>
      </c>
      <c r="E93" s="41" t="s">
        <v>411</v>
      </c>
      <c r="F93" s="41" t="s">
        <v>19</v>
      </c>
      <c r="G93" s="47">
        <v>7</v>
      </c>
      <c r="H93" s="47" t="s">
        <v>16</v>
      </c>
      <c r="I93" s="47">
        <v>0</v>
      </c>
      <c r="J93" s="21">
        <f t="shared" si="2"/>
        <v>0</v>
      </c>
      <c r="K93" s="16" t="s">
        <v>1015</v>
      </c>
    </row>
    <row r="94" spans="1:11" ht="15.75" x14ac:dyDescent="0.25">
      <c r="A94" s="11">
        <v>88</v>
      </c>
      <c r="B94" s="41" t="s">
        <v>523</v>
      </c>
      <c r="C94" s="41" t="s">
        <v>555</v>
      </c>
      <c r="D94" s="41" t="s">
        <v>556</v>
      </c>
      <c r="E94" s="41" t="s">
        <v>435</v>
      </c>
      <c r="F94" s="41" t="s">
        <v>31</v>
      </c>
      <c r="G94" s="47">
        <v>7</v>
      </c>
      <c r="H94" s="47" t="s">
        <v>14</v>
      </c>
      <c r="I94" s="47">
        <v>0</v>
      </c>
      <c r="J94" s="21">
        <f t="shared" si="2"/>
        <v>0</v>
      </c>
      <c r="K94" s="16" t="s">
        <v>1015</v>
      </c>
    </row>
    <row r="95" spans="1:11" ht="15.75" x14ac:dyDescent="0.25">
      <c r="A95" s="11">
        <v>89</v>
      </c>
      <c r="B95" s="41" t="s">
        <v>523</v>
      </c>
      <c r="C95" s="41" t="s">
        <v>569</v>
      </c>
      <c r="D95" s="41" t="s">
        <v>570</v>
      </c>
      <c r="E95" s="41" t="s">
        <v>94</v>
      </c>
      <c r="F95" s="41" t="s">
        <v>571</v>
      </c>
      <c r="G95" s="47">
        <v>7</v>
      </c>
      <c r="H95" s="47" t="s">
        <v>16</v>
      </c>
      <c r="I95" s="47">
        <v>0</v>
      </c>
      <c r="J95" s="21">
        <f t="shared" si="2"/>
        <v>0</v>
      </c>
      <c r="K95" s="16" t="s">
        <v>1015</v>
      </c>
    </row>
  </sheetData>
  <autoFilter ref="A6:K6">
    <sortState ref="A7:K95">
      <sortCondition descending="1" ref="J6"/>
    </sortState>
  </autoFilter>
  <mergeCells count="5">
    <mergeCell ref="H1:K1"/>
    <mergeCell ref="A4:I4"/>
    <mergeCell ref="A5:D5"/>
    <mergeCell ref="E5:F5"/>
    <mergeCell ref="I3:K3"/>
  </mergeCells>
  <phoneticPr fontId="7" type="noConversion"/>
  <pageMargins left="0.7" right="0.7" top="0.75" bottom="0.75" header="0.3" footer="0.3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zoomScale="120" zoomScaleNormal="120" workbookViewId="0">
      <selection activeCell="I3" sqref="I3:K3"/>
    </sheetView>
  </sheetViews>
  <sheetFormatPr defaultRowHeight="15" x14ac:dyDescent="0.25"/>
  <cols>
    <col min="1" max="1" width="5.42578125" style="10" customWidth="1"/>
    <col min="2" max="2" width="19.42578125" style="10" customWidth="1"/>
    <col min="3" max="3" width="20.42578125" style="10" customWidth="1"/>
    <col min="4" max="4" width="17.140625" style="10" customWidth="1"/>
    <col min="5" max="5" width="11.7109375" style="10" customWidth="1"/>
    <col min="6" max="6" width="17.42578125" style="10" customWidth="1"/>
    <col min="7" max="7" width="6" style="10" customWidth="1"/>
    <col min="8" max="8" width="8.28515625" style="10" bestFit="1" customWidth="1"/>
    <col min="9" max="9" width="10.28515625" style="10" customWidth="1"/>
    <col min="10" max="10" width="8.28515625" style="10" bestFit="1" customWidth="1"/>
    <col min="11" max="11" width="12.7109375" style="10" bestFit="1" customWidth="1"/>
  </cols>
  <sheetData>
    <row r="1" spans="1:12" ht="16.5" customHeight="1" x14ac:dyDescent="0.25">
      <c r="A1" s="9"/>
      <c r="B1" s="9"/>
      <c r="C1" s="9"/>
      <c r="D1" s="9"/>
      <c r="E1" s="9"/>
      <c r="F1" s="9"/>
      <c r="G1" s="9"/>
      <c r="H1" s="74"/>
      <c r="I1" s="75"/>
      <c r="J1" s="75"/>
      <c r="K1" s="75"/>
      <c r="L1" s="4"/>
    </row>
    <row r="2" spans="1:12" s="8" customFormat="1" x14ac:dyDescent="0.25">
      <c r="A2" s="7"/>
      <c r="B2" s="7"/>
      <c r="C2" s="7" t="s">
        <v>137</v>
      </c>
      <c r="D2" s="7"/>
      <c r="E2" s="7"/>
      <c r="F2" s="7"/>
      <c r="G2" s="7"/>
      <c r="H2" s="7" t="s">
        <v>13</v>
      </c>
      <c r="I2" s="7"/>
      <c r="J2" s="7" t="s">
        <v>37</v>
      </c>
      <c r="K2" s="10"/>
      <c r="L2" s="4"/>
    </row>
    <row r="3" spans="1:12" s="8" customFormat="1" x14ac:dyDescent="0.25">
      <c r="A3" s="7"/>
      <c r="B3" s="7"/>
      <c r="C3" s="7"/>
      <c r="D3" s="7"/>
      <c r="E3" s="7"/>
      <c r="F3" s="7"/>
      <c r="G3" s="7"/>
      <c r="H3" s="7" t="s">
        <v>10</v>
      </c>
      <c r="I3" s="76">
        <v>42647</v>
      </c>
      <c r="J3" s="77"/>
      <c r="K3" s="77"/>
      <c r="L3" s="4"/>
    </row>
    <row r="4" spans="1:12" s="1" customFormat="1" x14ac:dyDescent="0.25">
      <c r="A4" s="78" t="s">
        <v>136</v>
      </c>
      <c r="B4" s="78"/>
      <c r="C4" s="78"/>
      <c r="D4" s="78"/>
      <c r="E4" s="78"/>
      <c r="F4" s="78"/>
      <c r="G4" s="78"/>
      <c r="H4" s="78"/>
      <c r="I4" s="78"/>
      <c r="J4" s="7"/>
      <c r="K4" s="7"/>
      <c r="L4" s="4"/>
    </row>
    <row r="5" spans="1:12" s="1" customFormat="1" x14ac:dyDescent="0.25">
      <c r="A5" s="79" t="s">
        <v>0</v>
      </c>
      <c r="B5" s="79"/>
      <c r="C5" s="79"/>
      <c r="D5" s="79"/>
      <c r="E5" s="79">
        <v>108</v>
      </c>
      <c r="F5" s="79"/>
      <c r="G5" s="7"/>
      <c r="H5" s="7"/>
      <c r="I5" s="7"/>
      <c r="J5" s="7"/>
      <c r="K5" s="7"/>
      <c r="L5" s="4"/>
    </row>
    <row r="6" spans="1:12" s="1" customFormat="1" ht="33" customHeight="1" x14ac:dyDescent="0.25">
      <c r="A6" s="12" t="s">
        <v>8</v>
      </c>
      <c r="B6" s="12" t="s">
        <v>3</v>
      </c>
      <c r="C6" s="13" t="s">
        <v>2</v>
      </c>
      <c r="D6" s="13" t="s">
        <v>4</v>
      </c>
      <c r="E6" s="13" t="s">
        <v>5</v>
      </c>
      <c r="F6" s="13" t="s">
        <v>6</v>
      </c>
      <c r="G6" s="13" t="s">
        <v>1</v>
      </c>
      <c r="H6" s="13" t="s">
        <v>7</v>
      </c>
      <c r="I6" s="13" t="s">
        <v>9</v>
      </c>
      <c r="J6" s="14" t="s">
        <v>11</v>
      </c>
      <c r="K6" s="13" t="s">
        <v>12</v>
      </c>
      <c r="L6" s="4"/>
    </row>
    <row r="7" spans="1:12" s="25" customFormat="1" ht="15" customHeight="1" x14ac:dyDescent="0.25">
      <c r="A7" s="11">
        <v>1</v>
      </c>
      <c r="B7" s="11" t="s">
        <v>1016</v>
      </c>
      <c r="C7" s="11" t="s">
        <v>1038</v>
      </c>
      <c r="D7" s="11" t="s">
        <v>1039</v>
      </c>
      <c r="E7" s="11" t="s">
        <v>411</v>
      </c>
      <c r="F7" s="11" t="s">
        <v>1040</v>
      </c>
      <c r="G7" s="62">
        <v>8</v>
      </c>
      <c r="H7" s="62" t="s">
        <v>16</v>
      </c>
      <c r="I7" s="62">
        <v>95</v>
      </c>
      <c r="J7" s="52">
        <f t="shared" ref="J7:J38" si="0">I7/108*100</f>
        <v>87.962962962962962</v>
      </c>
      <c r="K7" s="66" t="s">
        <v>1013</v>
      </c>
    </row>
    <row r="8" spans="1:12" s="25" customFormat="1" ht="15" customHeight="1" x14ac:dyDescent="0.25">
      <c r="A8" s="41">
        <v>2</v>
      </c>
      <c r="B8" s="41" t="s">
        <v>364</v>
      </c>
      <c r="C8" s="41" t="s">
        <v>393</v>
      </c>
      <c r="D8" s="41" t="s">
        <v>394</v>
      </c>
      <c r="E8" s="41" t="s">
        <v>193</v>
      </c>
      <c r="F8" s="41" t="s">
        <v>101</v>
      </c>
      <c r="G8" s="47">
        <v>8</v>
      </c>
      <c r="H8" s="47" t="s">
        <v>14</v>
      </c>
      <c r="I8" s="47">
        <v>93</v>
      </c>
      <c r="J8" s="52">
        <f t="shared" si="0"/>
        <v>86.111111111111114</v>
      </c>
      <c r="K8" s="65" t="s">
        <v>1013</v>
      </c>
    </row>
    <row r="9" spans="1:12" s="25" customFormat="1" ht="15" customHeight="1" x14ac:dyDescent="0.25">
      <c r="A9" s="11">
        <v>3</v>
      </c>
      <c r="B9" s="41" t="s">
        <v>364</v>
      </c>
      <c r="C9" s="41" t="s">
        <v>404</v>
      </c>
      <c r="D9" s="41" t="s">
        <v>405</v>
      </c>
      <c r="E9" s="41" t="s">
        <v>406</v>
      </c>
      <c r="F9" s="41" t="s">
        <v>40</v>
      </c>
      <c r="G9" s="47">
        <v>8</v>
      </c>
      <c r="H9" s="47" t="s">
        <v>14</v>
      </c>
      <c r="I9" s="47">
        <v>91</v>
      </c>
      <c r="J9" s="52">
        <f t="shared" si="0"/>
        <v>84.259259259259252</v>
      </c>
      <c r="K9" s="41" t="s">
        <v>1014</v>
      </c>
    </row>
    <row r="10" spans="1:12" s="25" customFormat="1" ht="15" customHeight="1" x14ac:dyDescent="0.25">
      <c r="A10" s="41">
        <v>4</v>
      </c>
      <c r="B10" s="41" t="s">
        <v>364</v>
      </c>
      <c r="C10" s="41" t="s">
        <v>400</v>
      </c>
      <c r="D10" s="41" t="s">
        <v>401</v>
      </c>
      <c r="E10" s="41" t="s">
        <v>402</v>
      </c>
      <c r="F10" s="41" t="s">
        <v>403</v>
      </c>
      <c r="G10" s="47">
        <v>8</v>
      </c>
      <c r="H10" s="47" t="s">
        <v>16</v>
      </c>
      <c r="I10" s="47">
        <v>90</v>
      </c>
      <c r="J10" s="52">
        <f t="shared" si="0"/>
        <v>83.333333333333343</v>
      </c>
      <c r="K10" s="41" t="s">
        <v>1014</v>
      </c>
    </row>
    <row r="11" spans="1:12" s="25" customFormat="1" ht="15" customHeight="1" x14ac:dyDescent="0.25">
      <c r="A11" s="11">
        <v>5</v>
      </c>
      <c r="B11" s="11" t="s">
        <v>1016</v>
      </c>
      <c r="C11" s="11" t="s">
        <v>1041</v>
      </c>
      <c r="D11" s="11" t="s">
        <v>1042</v>
      </c>
      <c r="E11" s="11" t="s">
        <v>1007</v>
      </c>
      <c r="F11" s="11" t="s">
        <v>902</v>
      </c>
      <c r="G11" s="62">
        <v>8</v>
      </c>
      <c r="H11" s="62" t="s">
        <v>16</v>
      </c>
      <c r="I11" s="62">
        <v>90</v>
      </c>
      <c r="J11" s="52">
        <f t="shared" si="0"/>
        <v>83.333333333333343</v>
      </c>
      <c r="K11" s="41" t="s">
        <v>1014</v>
      </c>
    </row>
    <row r="12" spans="1:12" s="25" customFormat="1" ht="15" customHeight="1" x14ac:dyDescent="0.25">
      <c r="A12" s="41">
        <v>6</v>
      </c>
      <c r="B12" s="11" t="s">
        <v>1016</v>
      </c>
      <c r="C12" s="11" t="s">
        <v>1043</v>
      </c>
      <c r="D12" s="11" t="s">
        <v>1044</v>
      </c>
      <c r="E12" s="11" t="s">
        <v>342</v>
      </c>
      <c r="F12" s="11" t="s">
        <v>536</v>
      </c>
      <c r="G12" s="62">
        <v>8</v>
      </c>
      <c r="H12" s="62" t="s">
        <v>16</v>
      </c>
      <c r="I12" s="62">
        <v>90</v>
      </c>
      <c r="J12" s="52">
        <f t="shared" si="0"/>
        <v>83.333333333333343</v>
      </c>
      <c r="K12" s="41" t="s">
        <v>1014</v>
      </c>
    </row>
    <row r="13" spans="1:12" s="25" customFormat="1" ht="15" customHeight="1" x14ac:dyDescent="0.25">
      <c r="A13" s="11">
        <v>7</v>
      </c>
      <c r="B13" s="11" t="s">
        <v>1016</v>
      </c>
      <c r="C13" s="11" t="s">
        <v>1045</v>
      </c>
      <c r="D13" s="11" t="s">
        <v>1046</v>
      </c>
      <c r="E13" s="11" t="s">
        <v>1047</v>
      </c>
      <c r="F13" s="11" t="s">
        <v>403</v>
      </c>
      <c r="G13" s="62">
        <v>8</v>
      </c>
      <c r="H13" s="62" t="s">
        <v>16</v>
      </c>
      <c r="I13" s="62">
        <v>88</v>
      </c>
      <c r="J13" s="52">
        <f t="shared" si="0"/>
        <v>81.481481481481481</v>
      </c>
      <c r="K13" s="41" t="s">
        <v>1014</v>
      </c>
    </row>
    <row r="14" spans="1:12" s="25" customFormat="1" ht="15" customHeight="1" x14ac:dyDescent="0.25">
      <c r="A14" s="41">
        <v>8</v>
      </c>
      <c r="B14" s="41" t="s">
        <v>364</v>
      </c>
      <c r="C14" s="41" t="s">
        <v>416</v>
      </c>
      <c r="D14" s="41" t="s">
        <v>417</v>
      </c>
      <c r="E14" s="41" t="s">
        <v>142</v>
      </c>
      <c r="F14" s="41" t="s">
        <v>88</v>
      </c>
      <c r="G14" s="47">
        <v>8</v>
      </c>
      <c r="H14" s="47" t="s">
        <v>14</v>
      </c>
      <c r="I14" s="47">
        <v>86</v>
      </c>
      <c r="J14" s="52">
        <f t="shared" si="0"/>
        <v>79.629629629629633</v>
      </c>
      <c r="K14" s="41" t="s">
        <v>1014</v>
      </c>
    </row>
    <row r="15" spans="1:12" s="25" customFormat="1" ht="15" customHeight="1" x14ac:dyDescent="0.25">
      <c r="A15" s="11">
        <v>9</v>
      </c>
      <c r="B15" s="11" t="s">
        <v>1016</v>
      </c>
      <c r="C15" s="11" t="s">
        <v>1048</v>
      </c>
      <c r="D15" s="11" t="s">
        <v>1049</v>
      </c>
      <c r="E15" s="11" t="s">
        <v>163</v>
      </c>
      <c r="F15" s="11" t="s">
        <v>160</v>
      </c>
      <c r="G15" s="62">
        <v>8</v>
      </c>
      <c r="H15" s="62" t="s">
        <v>16</v>
      </c>
      <c r="I15" s="62">
        <v>85</v>
      </c>
      <c r="J15" s="52">
        <f t="shared" si="0"/>
        <v>78.703703703703709</v>
      </c>
      <c r="K15" s="41" t="s">
        <v>1014</v>
      </c>
    </row>
    <row r="16" spans="1:12" s="25" customFormat="1" ht="15" customHeight="1" x14ac:dyDescent="0.25">
      <c r="A16" s="41">
        <v>10</v>
      </c>
      <c r="B16" s="11" t="s">
        <v>1016</v>
      </c>
      <c r="C16" s="11" t="s">
        <v>1050</v>
      </c>
      <c r="D16" s="11" t="s">
        <v>1051</v>
      </c>
      <c r="E16" s="11" t="s">
        <v>94</v>
      </c>
      <c r="F16" s="11" t="s">
        <v>345</v>
      </c>
      <c r="G16" s="62">
        <v>8</v>
      </c>
      <c r="H16" s="62" t="s">
        <v>16</v>
      </c>
      <c r="I16" s="62">
        <v>85</v>
      </c>
      <c r="J16" s="52">
        <f t="shared" si="0"/>
        <v>78.703703703703709</v>
      </c>
      <c r="K16" s="41" t="s">
        <v>1014</v>
      </c>
    </row>
    <row r="17" spans="1:11" s="25" customFormat="1" ht="15" customHeight="1" x14ac:dyDescent="0.25">
      <c r="A17" s="11">
        <v>11</v>
      </c>
      <c r="B17" s="42" t="s">
        <v>146</v>
      </c>
      <c r="C17" s="18" t="s">
        <v>157</v>
      </c>
      <c r="D17" s="23" t="s">
        <v>158</v>
      </c>
      <c r="E17" s="23" t="s">
        <v>159</v>
      </c>
      <c r="F17" s="23" t="s">
        <v>160</v>
      </c>
      <c r="G17" s="38">
        <v>8</v>
      </c>
      <c r="H17" s="38" t="s">
        <v>14</v>
      </c>
      <c r="I17" s="46">
        <v>84</v>
      </c>
      <c r="J17" s="52">
        <f t="shared" si="0"/>
        <v>77.777777777777786</v>
      </c>
      <c r="K17" s="41" t="s">
        <v>1014</v>
      </c>
    </row>
    <row r="18" spans="1:11" s="25" customFormat="1" ht="15" customHeight="1" x14ac:dyDescent="0.25">
      <c r="A18" s="41">
        <v>12</v>
      </c>
      <c r="B18" s="41" t="s">
        <v>963</v>
      </c>
      <c r="C18" s="41" t="s">
        <v>994</v>
      </c>
      <c r="D18" s="41" t="s">
        <v>995</v>
      </c>
      <c r="E18" s="41" t="s">
        <v>163</v>
      </c>
      <c r="F18" s="41" t="s">
        <v>40</v>
      </c>
      <c r="G18" s="47">
        <v>8</v>
      </c>
      <c r="H18" s="47" t="s">
        <v>14</v>
      </c>
      <c r="I18" s="47">
        <v>80</v>
      </c>
      <c r="J18" s="52">
        <f t="shared" si="0"/>
        <v>74.074074074074076</v>
      </c>
      <c r="K18" s="41" t="s">
        <v>1014</v>
      </c>
    </row>
    <row r="19" spans="1:11" s="25" customFormat="1" ht="15" customHeight="1" x14ac:dyDescent="0.25">
      <c r="A19" s="11">
        <v>13</v>
      </c>
      <c r="B19" s="41" t="s">
        <v>523</v>
      </c>
      <c r="C19" s="41" t="s">
        <v>602</v>
      </c>
      <c r="D19" s="41" t="s">
        <v>603</v>
      </c>
      <c r="E19" s="41" t="s">
        <v>211</v>
      </c>
      <c r="F19" s="41" t="s">
        <v>88</v>
      </c>
      <c r="G19" s="47">
        <v>8</v>
      </c>
      <c r="H19" s="47" t="s">
        <v>14</v>
      </c>
      <c r="I19" s="47">
        <v>78</v>
      </c>
      <c r="J19" s="52">
        <f t="shared" si="0"/>
        <v>72.222222222222214</v>
      </c>
      <c r="K19" s="41" t="s">
        <v>1014</v>
      </c>
    </row>
    <row r="20" spans="1:11" s="25" customFormat="1" ht="15" customHeight="1" x14ac:dyDescent="0.25">
      <c r="A20" s="41">
        <v>14</v>
      </c>
      <c r="B20" s="41" t="s">
        <v>146</v>
      </c>
      <c r="C20" s="41" t="s">
        <v>213</v>
      </c>
      <c r="D20" s="41" t="s">
        <v>214</v>
      </c>
      <c r="E20" s="41" t="s">
        <v>65</v>
      </c>
      <c r="F20" s="41" t="s">
        <v>56</v>
      </c>
      <c r="G20" s="47">
        <v>8</v>
      </c>
      <c r="H20" s="47" t="s">
        <v>14</v>
      </c>
      <c r="I20" s="47">
        <v>74</v>
      </c>
      <c r="J20" s="52">
        <f t="shared" si="0"/>
        <v>68.518518518518519</v>
      </c>
      <c r="K20" s="41" t="s">
        <v>1014</v>
      </c>
    </row>
    <row r="21" spans="1:11" s="25" customFormat="1" ht="15" customHeight="1" x14ac:dyDescent="0.25">
      <c r="A21" s="11">
        <v>15</v>
      </c>
      <c r="B21" s="42" t="s">
        <v>146</v>
      </c>
      <c r="C21" s="18" t="s">
        <v>179</v>
      </c>
      <c r="D21" s="24" t="s">
        <v>180</v>
      </c>
      <c r="E21" s="19" t="s">
        <v>181</v>
      </c>
      <c r="F21" s="19" t="s">
        <v>74</v>
      </c>
      <c r="G21" s="43">
        <v>8</v>
      </c>
      <c r="H21" s="33" t="s">
        <v>14</v>
      </c>
      <c r="I21" s="44">
        <v>72</v>
      </c>
      <c r="J21" s="52">
        <f t="shared" si="0"/>
        <v>66.666666666666657</v>
      </c>
      <c r="K21" s="41" t="s">
        <v>1014</v>
      </c>
    </row>
    <row r="22" spans="1:11" s="25" customFormat="1" ht="15" customHeight="1" x14ac:dyDescent="0.25">
      <c r="A22" s="41">
        <v>16</v>
      </c>
      <c r="B22" s="41" t="s">
        <v>468</v>
      </c>
      <c r="C22" s="41" t="s">
        <v>498</v>
      </c>
      <c r="D22" s="41" t="s">
        <v>499</v>
      </c>
      <c r="E22" s="41" t="s">
        <v>217</v>
      </c>
      <c r="F22" s="41" t="s">
        <v>319</v>
      </c>
      <c r="G22" s="47">
        <v>8</v>
      </c>
      <c r="H22" s="47" t="s">
        <v>14</v>
      </c>
      <c r="I22" s="47">
        <v>71</v>
      </c>
      <c r="J22" s="52">
        <f t="shared" si="0"/>
        <v>65.740740740740748</v>
      </c>
      <c r="K22" s="41" t="s">
        <v>1014</v>
      </c>
    </row>
    <row r="23" spans="1:11" s="25" customFormat="1" ht="15" customHeight="1" x14ac:dyDescent="0.25">
      <c r="A23" s="11">
        <v>17</v>
      </c>
      <c r="B23" s="41" t="s">
        <v>146</v>
      </c>
      <c r="C23" s="41" t="s">
        <v>222</v>
      </c>
      <c r="D23" s="41" t="s">
        <v>223</v>
      </c>
      <c r="E23" s="41" t="s">
        <v>224</v>
      </c>
      <c r="F23" s="41" t="s">
        <v>63</v>
      </c>
      <c r="G23" s="47">
        <v>8</v>
      </c>
      <c r="H23" s="47" t="s">
        <v>14</v>
      </c>
      <c r="I23" s="47">
        <v>70</v>
      </c>
      <c r="J23" s="52">
        <f t="shared" si="0"/>
        <v>64.81481481481481</v>
      </c>
      <c r="K23" s="41" t="s">
        <v>1014</v>
      </c>
    </row>
    <row r="24" spans="1:11" s="25" customFormat="1" ht="15" customHeight="1" x14ac:dyDescent="0.25">
      <c r="A24" s="41">
        <v>18</v>
      </c>
      <c r="B24" s="41" t="s">
        <v>758</v>
      </c>
      <c r="C24" s="41" t="s">
        <v>849</v>
      </c>
      <c r="D24" s="41" t="s">
        <v>850</v>
      </c>
      <c r="E24" s="41" t="s">
        <v>347</v>
      </c>
      <c r="F24" s="41" t="s">
        <v>403</v>
      </c>
      <c r="G24" s="47">
        <v>8</v>
      </c>
      <c r="H24" s="47" t="s">
        <v>16</v>
      </c>
      <c r="I24" s="47">
        <v>70</v>
      </c>
      <c r="J24" s="52">
        <f t="shared" si="0"/>
        <v>64.81481481481481</v>
      </c>
      <c r="K24" s="41" t="s">
        <v>1014</v>
      </c>
    </row>
    <row r="25" spans="1:11" ht="15" customHeight="1" x14ac:dyDescent="0.25">
      <c r="A25" s="11">
        <v>19</v>
      </c>
      <c r="B25" s="11" t="s">
        <v>1016</v>
      </c>
      <c r="C25" s="11" t="s">
        <v>1041</v>
      </c>
      <c r="D25" s="11" t="s">
        <v>1052</v>
      </c>
      <c r="E25" s="11" t="s">
        <v>344</v>
      </c>
      <c r="F25" s="11" t="s">
        <v>49</v>
      </c>
      <c r="G25" s="62">
        <v>8</v>
      </c>
      <c r="H25" s="62" t="s">
        <v>16</v>
      </c>
      <c r="I25" s="62">
        <v>70</v>
      </c>
      <c r="J25" s="52">
        <f t="shared" si="0"/>
        <v>64.81481481481481</v>
      </c>
      <c r="K25" s="41" t="s">
        <v>1014</v>
      </c>
    </row>
    <row r="26" spans="1:11" ht="15" customHeight="1" x14ac:dyDescent="0.25">
      <c r="A26" s="41">
        <v>20</v>
      </c>
      <c r="B26" s="41" t="s">
        <v>523</v>
      </c>
      <c r="C26" s="41" t="s">
        <v>604</v>
      </c>
      <c r="D26" s="41" t="s">
        <v>605</v>
      </c>
      <c r="E26" s="41" t="s">
        <v>166</v>
      </c>
      <c r="F26" s="41" t="s">
        <v>101</v>
      </c>
      <c r="G26" s="47">
        <v>8</v>
      </c>
      <c r="H26" s="47" t="s">
        <v>14</v>
      </c>
      <c r="I26" s="47">
        <v>68</v>
      </c>
      <c r="J26" s="52">
        <f t="shared" si="0"/>
        <v>62.962962962962962</v>
      </c>
      <c r="K26" s="41" t="s">
        <v>1014</v>
      </c>
    </row>
    <row r="27" spans="1:11" ht="15.75" x14ac:dyDescent="0.25">
      <c r="A27" s="11">
        <v>21</v>
      </c>
      <c r="B27" s="42" t="s">
        <v>146</v>
      </c>
      <c r="C27" s="18" t="s">
        <v>167</v>
      </c>
      <c r="D27" s="24" t="s">
        <v>168</v>
      </c>
      <c r="E27" s="19" t="s">
        <v>169</v>
      </c>
      <c r="F27" s="19" t="s">
        <v>160</v>
      </c>
      <c r="G27" s="43">
        <v>8</v>
      </c>
      <c r="H27" s="33" t="s">
        <v>14</v>
      </c>
      <c r="I27" s="44">
        <v>64</v>
      </c>
      <c r="J27" s="52">
        <f t="shared" si="0"/>
        <v>59.259259259259252</v>
      </c>
      <c r="K27" s="41" t="s">
        <v>1014</v>
      </c>
    </row>
    <row r="28" spans="1:11" ht="15.75" x14ac:dyDescent="0.25">
      <c r="A28" s="41">
        <v>22</v>
      </c>
      <c r="B28" s="41" t="s">
        <v>340</v>
      </c>
      <c r="C28" s="41" t="s">
        <v>37</v>
      </c>
      <c r="D28" s="41" t="s">
        <v>349</v>
      </c>
      <c r="E28" s="41" t="s">
        <v>32</v>
      </c>
      <c r="F28" s="41" t="s">
        <v>104</v>
      </c>
      <c r="G28" s="47">
        <v>8</v>
      </c>
      <c r="H28" s="47" t="s">
        <v>16</v>
      </c>
      <c r="I28" s="47">
        <v>62</v>
      </c>
      <c r="J28" s="52">
        <f t="shared" si="0"/>
        <v>57.407407407407405</v>
      </c>
      <c r="K28" s="41" t="s">
        <v>1014</v>
      </c>
    </row>
    <row r="29" spans="1:11" ht="15.75" x14ac:dyDescent="0.25">
      <c r="A29" s="11">
        <v>23</v>
      </c>
      <c r="B29" s="41" t="s">
        <v>523</v>
      </c>
      <c r="C29" s="41" t="s">
        <v>606</v>
      </c>
      <c r="D29" s="41" t="s">
        <v>607</v>
      </c>
      <c r="E29" s="41" t="s">
        <v>318</v>
      </c>
      <c r="F29" s="41" t="s">
        <v>40</v>
      </c>
      <c r="G29" s="47">
        <v>8</v>
      </c>
      <c r="H29" s="47" t="s">
        <v>14</v>
      </c>
      <c r="I29" s="47">
        <v>62</v>
      </c>
      <c r="J29" s="52">
        <f t="shared" si="0"/>
        <v>57.407407407407405</v>
      </c>
      <c r="K29" s="41" t="s">
        <v>1014</v>
      </c>
    </row>
    <row r="30" spans="1:11" ht="15.75" x14ac:dyDescent="0.25">
      <c r="A30" s="41">
        <v>24</v>
      </c>
      <c r="B30" s="41" t="s">
        <v>758</v>
      </c>
      <c r="C30" s="41" t="s">
        <v>851</v>
      </c>
      <c r="D30" s="41" t="s">
        <v>852</v>
      </c>
      <c r="E30" s="41" t="s">
        <v>375</v>
      </c>
      <c r="F30" s="41" t="s">
        <v>35</v>
      </c>
      <c r="G30" s="47">
        <v>8</v>
      </c>
      <c r="H30" s="47" t="s">
        <v>14</v>
      </c>
      <c r="I30" s="47">
        <v>62</v>
      </c>
      <c r="J30" s="52">
        <f t="shared" si="0"/>
        <v>57.407407407407405</v>
      </c>
      <c r="K30" s="41" t="s">
        <v>1014</v>
      </c>
    </row>
    <row r="31" spans="1:11" ht="15.75" x14ac:dyDescent="0.25">
      <c r="A31" s="11">
        <v>25</v>
      </c>
      <c r="B31" s="41" t="s">
        <v>963</v>
      </c>
      <c r="C31" s="41" t="s">
        <v>996</v>
      </c>
      <c r="D31" s="41" t="s">
        <v>997</v>
      </c>
      <c r="E31" s="41" t="s">
        <v>998</v>
      </c>
      <c r="F31" s="41" t="s">
        <v>63</v>
      </c>
      <c r="G31" s="47">
        <v>8</v>
      </c>
      <c r="H31" s="47" t="s">
        <v>14</v>
      </c>
      <c r="I31" s="47">
        <v>62</v>
      </c>
      <c r="J31" s="52">
        <f t="shared" si="0"/>
        <v>57.407407407407405</v>
      </c>
      <c r="K31" s="41" t="s">
        <v>1014</v>
      </c>
    </row>
    <row r="32" spans="1:11" ht="15.75" x14ac:dyDescent="0.25">
      <c r="A32" s="41">
        <v>26</v>
      </c>
      <c r="B32" s="42" t="s">
        <v>129</v>
      </c>
      <c r="C32" s="18" t="s">
        <v>37</v>
      </c>
      <c r="D32" s="24" t="s">
        <v>72</v>
      </c>
      <c r="E32" s="19" t="s">
        <v>73</v>
      </c>
      <c r="F32" s="19" t="s">
        <v>28</v>
      </c>
      <c r="G32" s="43">
        <v>8</v>
      </c>
      <c r="H32" s="33" t="s">
        <v>16</v>
      </c>
      <c r="I32" s="49">
        <v>60</v>
      </c>
      <c r="J32" s="52">
        <f t="shared" si="0"/>
        <v>55.555555555555557</v>
      </c>
      <c r="K32" s="41" t="s">
        <v>1014</v>
      </c>
    </row>
    <row r="33" spans="1:11" ht="15.75" x14ac:dyDescent="0.25">
      <c r="A33" s="11">
        <v>27</v>
      </c>
      <c r="B33" s="42" t="s">
        <v>146</v>
      </c>
      <c r="C33" s="18" t="s">
        <v>147</v>
      </c>
      <c r="D33" s="24" t="s">
        <v>148</v>
      </c>
      <c r="E33" s="19" t="s">
        <v>149</v>
      </c>
      <c r="F33" s="19" t="s">
        <v>150</v>
      </c>
      <c r="G33" s="43">
        <v>8</v>
      </c>
      <c r="H33" s="33" t="s">
        <v>14</v>
      </c>
      <c r="I33" s="49">
        <v>60</v>
      </c>
      <c r="J33" s="52">
        <f t="shared" si="0"/>
        <v>55.555555555555557</v>
      </c>
      <c r="K33" s="41" t="s">
        <v>1014</v>
      </c>
    </row>
    <row r="34" spans="1:11" ht="15.75" x14ac:dyDescent="0.25">
      <c r="A34" s="41">
        <v>28</v>
      </c>
      <c r="B34" s="42" t="s">
        <v>146</v>
      </c>
      <c r="C34" s="18" t="s">
        <v>172</v>
      </c>
      <c r="D34" s="24" t="s">
        <v>173</v>
      </c>
      <c r="E34" s="19" t="s">
        <v>174</v>
      </c>
      <c r="F34" s="19" t="s">
        <v>175</v>
      </c>
      <c r="G34" s="43">
        <v>8</v>
      </c>
      <c r="H34" s="33" t="s">
        <v>14</v>
      </c>
      <c r="I34" s="44">
        <v>60</v>
      </c>
      <c r="J34" s="52">
        <f t="shared" si="0"/>
        <v>55.555555555555557</v>
      </c>
      <c r="K34" s="41" t="s">
        <v>1014</v>
      </c>
    </row>
    <row r="35" spans="1:11" ht="15.75" x14ac:dyDescent="0.25">
      <c r="A35" s="11">
        <v>29</v>
      </c>
      <c r="B35" s="41" t="s">
        <v>146</v>
      </c>
      <c r="C35" s="41" t="s">
        <v>206</v>
      </c>
      <c r="D35" s="41" t="s">
        <v>207</v>
      </c>
      <c r="E35" s="41" t="s">
        <v>208</v>
      </c>
      <c r="F35" s="41" t="s">
        <v>101</v>
      </c>
      <c r="G35" s="47">
        <v>8</v>
      </c>
      <c r="H35" s="47" t="s">
        <v>14</v>
      </c>
      <c r="I35" s="47">
        <v>60</v>
      </c>
      <c r="J35" s="52">
        <f t="shared" si="0"/>
        <v>55.555555555555557</v>
      </c>
      <c r="K35" s="41" t="s">
        <v>1014</v>
      </c>
    </row>
    <row r="36" spans="1:11" ht="15.75" x14ac:dyDescent="0.25">
      <c r="A36" s="41">
        <v>30</v>
      </c>
      <c r="B36" s="41" t="s">
        <v>518</v>
      </c>
      <c r="C36" s="41" t="s">
        <v>519</v>
      </c>
      <c r="D36" s="41" t="s">
        <v>520</v>
      </c>
      <c r="E36" s="41" t="s">
        <v>430</v>
      </c>
      <c r="F36" s="41" t="s">
        <v>56</v>
      </c>
      <c r="G36" s="47">
        <v>8</v>
      </c>
      <c r="H36" s="47" t="s">
        <v>14</v>
      </c>
      <c r="I36" s="47">
        <v>59</v>
      </c>
      <c r="J36" s="52">
        <f t="shared" si="0"/>
        <v>54.629629629629626</v>
      </c>
      <c r="K36" s="41" t="s">
        <v>1014</v>
      </c>
    </row>
    <row r="37" spans="1:11" ht="15.75" x14ac:dyDescent="0.25">
      <c r="A37" s="11">
        <v>31</v>
      </c>
      <c r="B37" s="41" t="s">
        <v>758</v>
      </c>
      <c r="C37" s="41" t="s">
        <v>860</v>
      </c>
      <c r="D37" s="41" t="s">
        <v>52</v>
      </c>
      <c r="E37" s="41" t="s">
        <v>593</v>
      </c>
      <c r="F37" s="41" t="s">
        <v>68</v>
      </c>
      <c r="G37" s="47">
        <v>8</v>
      </c>
      <c r="H37" s="47" t="s">
        <v>16</v>
      </c>
      <c r="I37" s="47">
        <v>59</v>
      </c>
      <c r="J37" s="52">
        <f t="shared" si="0"/>
        <v>54.629629629629626</v>
      </c>
      <c r="K37" s="41" t="s">
        <v>1014</v>
      </c>
    </row>
    <row r="38" spans="1:11" ht="15.75" x14ac:dyDescent="0.25">
      <c r="A38" s="41">
        <v>32</v>
      </c>
      <c r="B38" s="41" t="s">
        <v>146</v>
      </c>
      <c r="C38" s="41" t="s">
        <v>215</v>
      </c>
      <c r="D38" s="41" t="s">
        <v>216</v>
      </c>
      <c r="E38" s="41" t="s">
        <v>217</v>
      </c>
      <c r="F38" s="41" t="s">
        <v>101</v>
      </c>
      <c r="G38" s="47">
        <v>8</v>
      </c>
      <c r="H38" s="47" t="s">
        <v>14</v>
      </c>
      <c r="I38" s="47">
        <v>58</v>
      </c>
      <c r="J38" s="52">
        <f t="shared" si="0"/>
        <v>53.703703703703709</v>
      </c>
      <c r="K38" s="41" t="s">
        <v>1014</v>
      </c>
    </row>
    <row r="39" spans="1:11" ht="15.75" x14ac:dyDescent="0.25">
      <c r="A39" s="11">
        <v>33</v>
      </c>
      <c r="B39" s="41" t="s">
        <v>364</v>
      </c>
      <c r="C39" s="41" t="s">
        <v>414</v>
      </c>
      <c r="D39" s="41" t="s">
        <v>415</v>
      </c>
      <c r="E39" s="41" t="s">
        <v>397</v>
      </c>
      <c r="F39" s="41" t="s">
        <v>68</v>
      </c>
      <c r="G39" s="47">
        <v>8</v>
      </c>
      <c r="H39" s="47" t="s">
        <v>16</v>
      </c>
      <c r="I39" s="47">
        <v>58</v>
      </c>
      <c r="J39" s="52">
        <f t="shared" ref="J39:J70" si="1">I39/108*100</f>
        <v>53.703703703703709</v>
      </c>
      <c r="K39" s="41" t="s">
        <v>1014</v>
      </c>
    </row>
    <row r="40" spans="1:11" ht="15.75" x14ac:dyDescent="0.25">
      <c r="A40" s="41">
        <v>34</v>
      </c>
      <c r="B40" s="41" t="s">
        <v>523</v>
      </c>
      <c r="C40" s="41" t="s">
        <v>594</v>
      </c>
      <c r="D40" s="41" t="s">
        <v>595</v>
      </c>
      <c r="E40" s="41" t="s">
        <v>435</v>
      </c>
      <c r="F40" s="41" t="s">
        <v>74</v>
      </c>
      <c r="G40" s="47">
        <v>8</v>
      </c>
      <c r="H40" s="47" t="s">
        <v>14</v>
      </c>
      <c r="I40" s="47">
        <v>58</v>
      </c>
      <c r="J40" s="52">
        <f t="shared" si="1"/>
        <v>53.703703703703709</v>
      </c>
      <c r="K40" s="41" t="s">
        <v>1014</v>
      </c>
    </row>
    <row r="41" spans="1:11" ht="15.75" x14ac:dyDescent="0.25">
      <c r="A41" s="11">
        <v>35</v>
      </c>
      <c r="B41" s="41" t="s">
        <v>523</v>
      </c>
      <c r="C41" s="41" t="s">
        <v>596</v>
      </c>
      <c r="D41" s="41" t="s">
        <v>597</v>
      </c>
      <c r="E41" s="41" t="s">
        <v>198</v>
      </c>
      <c r="F41" s="41" t="s">
        <v>228</v>
      </c>
      <c r="G41" s="47">
        <v>8</v>
      </c>
      <c r="H41" s="47" t="s">
        <v>14</v>
      </c>
      <c r="I41" s="47">
        <v>58</v>
      </c>
      <c r="J41" s="52">
        <f t="shared" si="1"/>
        <v>53.703703703703709</v>
      </c>
      <c r="K41" s="41" t="s">
        <v>1014</v>
      </c>
    </row>
    <row r="42" spans="1:11" ht="15.75" x14ac:dyDescent="0.25">
      <c r="A42" s="41">
        <v>36</v>
      </c>
      <c r="B42" s="41" t="s">
        <v>523</v>
      </c>
      <c r="C42" s="41" t="s">
        <v>600</v>
      </c>
      <c r="D42" s="41" t="s">
        <v>601</v>
      </c>
      <c r="E42" s="41" t="s">
        <v>318</v>
      </c>
      <c r="F42" s="41" t="s">
        <v>74</v>
      </c>
      <c r="G42" s="47">
        <v>8</v>
      </c>
      <c r="H42" s="47" t="s">
        <v>14</v>
      </c>
      <c r="I42" s="47">
        <v>58</v>
      </c>
      <c r="J42" s="52">
        <f t="shared" si="1"/>
        <v>53.703703703703709</v>
      </c>
      <c r="K42" s="41" t="s">
        <v>1014</v>
      </c>
    </row>
    <row r="43" spans="1:11" ht="15.75" x14ac:dyDescent="0.25">
      <c r="A43" s="11">
        <v>37</v>
      </c>
      <c r="B43" s="41" t="s">
        <v>523</v>
      </c>
      <c r="C43" s="41" t="s">
        <v>634</v>
      </c>
      <c r="D43" s="41" t="s">
        <v>635</v>
      </c>
      <c r="E43" s="41" t="s">
        <v>367</v>
      </c>
      <c r="F43" s="41" t="s">
        <v>277</v>
      </c>
      <c r="G43" s="47">
        <v>8</v>
      </c>
      <c r="H43" s="47" t="s">
        <v>14</v>
      </c>
      <c r="I43" s="47">
        <v>58</v>
      </c>
      <c r="J43" s="52">
        <f t="shared" si="1"/>
        <v>53.703703703703709</v>
      </c>
      <c r="K43" s="41" t="s">
        <v>1014</v>
      </c>
    </row>
    <row r="44" spans="1:11" ht="15.75" x14ac:dyDescent="0.25">
      <c r="A44" s="41">
        <v>38</v>
      </c>
      <c r="B44" s="41" t="s">
        <v>758</v>
      </c>
      <c r="C44" s="41" t="s">
        <v>873</v>
      </c>
      <c r="D44" s="41" t="s">
        <v>874</v>
      </c>
      <c r="E44" s="41" t="s">
        <v>193</v>
      </c>
      <c r="F44" s="41" t="s">
        <v>47</v>
      </c>
      <c r="G44" s="47">
        <v>8</v>
      </c>
      <c r="H44" s="47" t="s">
        <v>14</v>
      </c>
      <c r="I44" s="47">
        <v>58</v>
      </c>
      <c r="J44" s="52">
        <f t="shared" si="1"/>
        <v>53.703703703703709</v>
      </c>
      <c r="K44" s="41" t="s">
        <v>1014</v>
      </c>
    </row>
    <row r="45" spans="1:11" ht="15.75" x14ac:dyDescent="0.25">
      <c r="A45" s="11">
        <v>39</v>
      </c>
      <c r="B45" s="42" t="s">
        <v>129</v>
      </c>
      <c r="C45" s="18" t="s">
        <v>37</v>
      </c>
      <c r="D45" s="24" t="s">
        <v>62</v>
      </c>
      <c r="E45" s="19" t="s">
        <v>23</v>
      </c>
      <c r="F45" s="19" t="s">
        <v>63</v>
      </c>
      <c r="G45" s="43">
        <v>8</v>
      </c>
      <c r="H45" s="33" t="s">
        <v>14</v>
      </c>
      <c r="I45" s="51">
        <v>56</v>
      </c>
      <c r="J45" s="52">
        <f t="shared" si="1"/>
        <v>51.851851851851848</v>
      </c>
      <c r="K45" s="41" t="s">
        <v>1015</v>
      </c>
    </row>
    <row r="46" spans="1:11" ht="15.75" x14ac:dyDescent="0.25">
      <c r="A46" s="41">
        <v>40</v>
      </c>
      <c r="B46" s="41" t="s">
        <v>146</v>
      </c>
      <c r="C46" s="41" t="s">
        <v>185</v>
      </c>
      <c r="D46" s="41" t="s">
        <v>186</v>
      </c>
      <c r="E46" s="41" t="s">
        <v>187</v>
      </c>
      <c r="F46" s="41" t="s">
        <v>35</v>
      </c>
      <c r="G46" s="47">
        <v>8</v>
      </c>
      <c r="H46" s="47" t="s">
        <v>14</v>
      </c>
      <c r="I46" s="47">
        <v>56</v>
      </c>
      <c r="J46" s="52">
        <f t="shared" si="1"/>
        <v>51.851851851851848</v>
      </c>
      <c r="K46" s="41" t="s">
        <v>1015</v>
      </c>
    </row>
    <row r="47" spans="1:11" ht="15.75" x14ac:dyDescent="0.25">
      <c r="A47" s="11">
        <v>41</v>
      </c>
      <c r="B47" s="41" t="s">
        <v>146</v>
      </c>
      <c r="C47" s="41" t="s">
        <v>233</v>
      </c>
      <c r="D47" s="41" t="s">
        <v>234</v>
      </c>
      <c r="E47" s="41" t="s">
        <v>166</v>
      </c>
      <c r="F47" s="41" t="s">
        <v>63</v>
      </c>
      <c r="G47" s="47">
        <v>8</v>
      </c>
      <c r="H47" s="47" t="s">
        <v>14</v>
      </c>
      <c r="I47" s="47">
        <v>56</v>
      </c>
      <c r="J47" s="52">
        <f t="shared" si="1"/>
        <v>51.851851851851848</v>
      </c>
      <c r="K47" s="41" t="s">
        <v>1015</v>
      </c>
    </row>
    <row r="48" spans="1:11" ht="15.75" x14ac:dyDescent="0.25">
      <c r="A48" s="41">
        <v>42</v>
      </c>
      <c r="B48" s="41" t="s">
        <v>523</v>
      </c>
      <c r="C48" s="41" t="s">
        <v>598</v>
      </c>
      <c r="D48" s="41" t="s">
        <v>599</v>
      </c>
      <c r="E48" s="41" t="s">
        <v>318</v>
      </c>
      <c r="F48" s="41" t="s">
        <v>221</v>
      </c>
      <c r="G48" s="47">
        <v>8</v>
      </c>
      <c r="H48" s="47" t="s">
        <v>14</v>
      </c>
      <c r="I48" s="47">
        <v>56</v>
      </c>
      <c r="J48" s="52">
        <f t="shared" si="1"/>
        <v>51.851851851851848</v>
      </c>
      <c r="K48" s="41" t="s">
        <v>1015</v>
      </c>
    </row>
    <row r="49" spans="1:11" ht="15.75" x14ac:dyDescent="0.25">
      <c r="A49" s="11">
        <v>43</v>
      </c>
      <c r="B49" s="41" t="s">
        <v>523</v>
      </c>
      <c r="C49" s="41" t="s">
        <v>614</v>
      </c>
      <c r="D49" s="41" t="s">
        <v>615</v>
      </c>
      <c r="E49" s="41" t="s">
        <v>397</v>
      </c>
      <c r="F49" s="41" t="s">
        <v>403</v>
      </c>
      <c r="G49" s="47">
        <v>8</v>
      </c>
      <c r="H49" s="47" t="s">
        <v>16</v>
      </c>
      <c r="I49" s="47">
        <v>56</v>
      </c>
      <c r="J49" s="52">
        <f t="shared" si="1"/>
        <v>51.851851851851848</v>
      </c>
      <c r="K49" s="41" t="s">
        <v>1015</v>
      </c>
    </row>
    <row r="50" spans="1:11" ht="15.75" x14ac:dyDescent="0.25">
      <c r="A50" s="41">
        <v>44</v>
      </c>
      <c r="B50" s="41" t="s">
        <v>523</v>
      </c>
      <c r="C50" s="41" t="s">
        <v>638</v>
      </c>
      <c r="D50" s="41" t="s">
        <v>639</v>
      </c>
      <c r="E50" s="41" t="s">
        <v>193</v>
      </c>
      <c r="F50" s="41" t="s">
        <v>640</v>
      </c>
      <c r="G50" s="47">
        <v>8</v>
      </c>
      <c r="H50" s="47" t="s">
        <v>14</v>
      </c>
      <c r="I50" s="47">
        <v>56</v>
      </c>
      <c r="J50" s="52">
        <f t="shared" si="1"/>
        <v>51.851851851851848</v>
      </c>
      <c r="K50" s="41" t="s">
        <v>1015</v>
      </c>
    </row>
    <row r="51" spans="1:11" ht="15.75" x14ac:dyDescent="0.25">
      <c r="A51" s="11">
        <v>45</v>
      </c>
      <c r="B51" s="42" t="s">
        <v>146</v>
      </c>
      <c r="C51" s="18" t="s">
        <v>176</v>
      </c>
      <c r="D51" s="24" t="s">
        <v>177</v>
      </c>
      <c r="E51" s="19" t="s">
        <v>178</v>
      </c>
      <c r="F51" s="19" t="s">
        <v>160</v>
      </c>
      <c r="G51" s="43">
        <v>8</v>
      </c>
      <c r="H51" s="33" t="s">
        <v>14</v>
      </c>
      <c r="I51" s="44">
        <v>54</v>
      </c>
      <c r="J51" s="52">
        <f t="shared" si="1"/>
        <v>50</v>
      </c>
      <c r="K51" s="41" t="s">
        <v>1015</v>
      </c>
    </row>
    <row r="52" spans="1:11" ht="15.75" x14ac:dyDescent="0.25">
      <c r="A52" s="41">
        <v>46</v>
      </c>
      <c r="B52" s="41" t="s">
        <v>523</v>
      </c>
      <c r="C52" s="41" t="s">
        <v>621</v>
      </c>
      <c r="D52" s="41" t="s">
        <v>622</v>
      </c>
      <c r="E52" s="41" t="s">
        <v>623</v>
      </c>
      <c r="F52" s="41" t="s">
        <v>61</v>
      </c>
      <c r="G52" s="47">
        <v>8</v>
      </c>
      <c r="H52" s="47" t="s">
        <v>16</v>
      </c>
      <c r="I52" s="47">
        <v>54</v>
      </c>
      <c r="J52" s="52">
        <f t="shared" si="1"/>
        <v>50</v>
      </c>
      <c r="K52" s="41" t="s">
        <v>1015</v>
      </c>
    </row>
    <row r="53" spans="1:11" ht="15.75" x14ac:dyDescent="0.25">
      <c r="A53" s="11">
        <v>47</v>
      </c>
      <c r="B53" s="41" t="s">
        <v>518</v>
      </c>
      <c r="C53" s="41" t="s">
        <v>521</v>
      </c>
      <c r="D53" s="41" t="s">
        <v>522</v>
      </c>
      <c r="E53" s="41" t="s">
        <v>178</v>
      </c>
      <c r="F53" s="41" t="s">
        <v>74</v>
      </c>
      <c r="G53" s="47">
        <v>8</v>
      </c>
      <c r="H53" s="47" t="s">
        <v>14</v>
      </c>
      <c r="I53" s="47">
        <v>52</v>
      </c>
      <c r="J53" s="52">
        <f t="shared" si="1"/>
        <v>48.148148148148145</v>
      </c>
      <c r="K53" s="41" t="s">
        <v>1015</v>
      </c>
    </row>
    <row r="54" spans="1:11" ht="15.75" x14ac:dyDescent="0.25">
      <c r="A54" s="41">
        <v>48</v>
      </c>
      <c r="B54" s="41" t="s">
        <v>523</v>
      </c>
      <c r="C54" s="41" t="s">
        <v>583</v>
      </c>
      <c r="D54" s="41" t="s">
        <v>584</v>
      </c>
      <c r="E54" s="41" t="s">
        <v>585</v>
      </c>
      <c r="F54" s="41" t="s">
        <v>75</v>
      </c>
      <c r="G54" s="47">
        <v>8</v>
      </c>
      <c r="H54" s="47" t="s">
        <v>16</v>
      </c>
      <c r="I54" s="47">
        <v>52</v>
      </c>
      <c r="J54" s="52">
        <f t="shared" si="1"/>
        <v>48.148148148148145</v>
      </c>
      <c r="K54" s="41" t="s">
        <v>1015</v>
      </c>
    </row>
    <row r="55" spans="1:11" ht="15.75" x14ac:dyDescent="0.25">
      <c r="A55" s="11">
        <v>49</v>
      </c>
      <c r="B55" s="41" t="s">
        <v>523</v>
      </c>
      <c r="C55" s="41" t="s">
        <v>588</v>
      </c>
      <c r="D55" s="41" t="s">
        <v>589</v>
      </c>
      <c r="E55" s="41" t="s">
        <v>489</v>
      </c>
      <c r="F55" s="41" t="s">
        <v>590</v>
      </c>
      <c r="G55" s="47">
        <v>8</v>
      </c>
      <c r="H55" s="47" t="s">
        <v>14</v>
      </c>
      <c r="I55" s="47">
        <v>52</v>
      </c>
      <c r="J55" s="52">
        <f t="shared" si="1"/>
        <v>48.148148148148145</v>
      </c>
      <c r="K55" s="41" t="s">
        <v>1015</v>
      </c>
    </row>
    <row r="56" spans="1:11" ht="15.75" x14ac:dyDescent="0.25">
      <c r="A56" s="41">
        <v>50</v>
      </c>
      <c r="B56" s="41" t="s">
        <v>523</v>
      </c>
      <c r="C56" s="41" t="s">
        <v>628</v>
      </c>
      <c r="D56" s="41" t="s">
        <v>629</v>
      </c>
      <c r="E56" s="41" t="s">
        <v>630</v>
      </c>
      <c r="F56" s="41" t="s">
        <v>631</v>
      </c>
      <c r="G56" s="47">
        <v>8</v>
      </c>
      <c r="H56" s="47" t="s">
        <v>14</v>
      </c>
      <c r="I56" s="47">
        <v>52</v>
      </c>
      <c r="J56" s="52">
        <f t="shared" si="1"/>
        <v>48.148148148148145</v>
      </c>
      <c r="K56" s="41" t="s">
        <v>1015</v>
      </c>
    </row>
    <row r="57" spans="1:11" ht="15.75" x14ac:dyDescent="0.25">
      <c r="A57" s="11">
        <v>51</v>
      </c>
      <c r="B57" s="42" t="s">
        <v>146</v>
      </c>
      <c r="C57" s="18" t="s">
        <v>170</v>
      </c>
      <c r="D57" s="24" t="s">
        <v>171</v>
      </c>
      <c r="E57" s="19" t="s">
        <v>100</v>
      </c>
      <c r="F57" s="19" t="s">
        <v>36</v>
      </c>
      <c r="G57" s="43">
        <v>8</v>
      </c>
      <c r="H57" s="33" t="s">
        <v>14</v>
      </c>
      <c r="I57" s="44">
        <v>50</v>
      </c>
      <c r="J57" s="52">
        <f t="shared" si="1"/>
        <v>46.296296296296298</v>
      </c>
      <c r="K57" s="41" t="s">
        <v>1015</v>
      </c>
    </row>
    <row r="58" spans="1:11" ht="15.75" x14ac:dyDescent="0.25">
      <c r="A58" s="41">
        <v>52</v>
      </c>
      <c r="B58" s="41" t="s">
        <v>146</v>
      </c>
      <c r="C58" s="41" t="s">
        <v>188</v>
      </c>
      <c r="D58" s="41" t="s">
        <v>189</v>
      </c>
      <c r="E58" s="41" t="s">
        <v>70</v>
      </c>
      <c r="F58" s="41" t="s">
        <v>190</v>
      </c>
      <c r="G58" s="47">
        <v>8</v>
      </c>
      <c r="H58" s="47" t="s">
        <v>14</v>
      </c>
      <c r="I58" s="47">
        <v>50</v>
      </c>
      <c r="J58" s="52">
        <f t="shared" si="1"/>
        <v>46.296296296296298</v>
      </c>
      <c r="K58" s="41" t="s">
        <v>1015</v>
      </c>
    </row>
    <row r="59" spans="1:11" ht="15.75" x14ac:dyDescent="0.25">
      <c r="A59" s="11">
        <v>53</v>
      </c>
      <c r="B59" s="42" t="s">
        <v>146</v>
      </c>
      <c r="C59" s="18" t="s">
        <v>153</v>
      </c>
      <c r="D59" s="24" t="s">
        <v>154</v>
      </c>
      <c r="E59" s="19" t="s">
        <v>155</v>
      </c>
      <c r="F59" s="19" t="s">
        <v>156</v>
      </c>
      <c r="G59" s="43">
        <v>8</v>
      </c>
      <c r="H59" s="33" t="s">
        <v>14</v>
      </c>
      <c r="I59" s="49">
        <v>48</v>
      </c>
      <c r="J59" s="52">
        <f t="shared" si="1"/>
        <v>44.444444444444443</v>
      </c>
      <c r="K59" s="41" t="s">
        <v>1015</v>
      </c>
    </row>
    <row r="60" spans="1:11" ht="15.75" x14ac:dyDescent="0.25">
      <c r="A60" s="41">
        <v>54</v>
      </c>
      <c r="B60" s="41" t="s">
        <v>146</v>
      </c>
      <c r="C60" s="41" t="s">
        <v>191</v>
      </c>
      <c r="D60" s="41" t="s">
        <v>192</v>
      </c>
      <c r="E60" s="41" t="s">
        <v>193</v>
      </c>
      <c r="F60" s="41" t="s">
        <v>63</v>
      </c>
      <c r="G60" s="47">
        <v>8</v>
      </c>
      <c r="H60" s="47" t="s">
        <v>14</v>
      </c>
      <c r="I60" s="47">
        <v>48</v>
      </c>
      <c r="J60" s="52">
        <f t="shared" si="1"/>
        <v>44.444444444444443</v>
      </c>
      <c r="K60" s="41" t="s">
        <v>1015</v>
      </c>
    </row>
    <row r="61" spans="1:11" ht="15.75" x14ac:dyDescent="0.25">
      <c r="A61" s="11">
        <v>55</v>
      </c>
      <c r="B61" s="41" t="s">
        <v>146</v>
      </c>
      <c r="C61" s="41" t="s">
        <v>209</v>
      </c>
      <c r="D61" s="41" t="s">
        <v>210</v>
      </c>
      <c r="E61" s="41" t="s">
        <v>211</v>
      </c>
      <c r="F61" s="41" t="s">
        <v>212</v>
      </c>
      <c r="G61" s="47">
        <v>8</v>
      </c>
      <c r="H61" s="47" t="s">
        <v>14</v>
      </c>
      <c r="I61" s="47">
        <v>48</v>
      </c>
      <c r="J61" s="52">
        <f t="shared" si="1"/>
        <v>44.444444444444443</v>
      </c>
      <c r="K61" s="41" t="s">
        <v>1015</v>
      </c>
    </row>
    <row r="62" spans="1:11" ht="15.75" x14ac:dyDescent="0.25">
      <c r="A62" s="41">
        <v>56</v>
      </c>
      <c r="B62" s="41" t="s">
        <v>523</v>
      </c>
      <c r="C62" s="41" t="s">
        <v>608</v>
      </c>
      <c r="D62" s="41" t="s">
        <v>609</v>
      </c>
      <c r="E62" s="41" t="s">
        <v>610</v>
      </c>
      <c r="F62" s="41" t="s">
        <v>203</v>
      </c>
      <c r="G62" s="47">
        <v>8</v>
      </c>
      <c r="H62" s="47" t="s">
        <v>14</v>
      </c>
      <c r="I62" s="47">
        <v>48</v>
      </c>
      <c r="J62" s="52">
        <f t="shared" si="1"/>
        <v>44.444444444444443</v>
      </c>
      <c r="K62" s="41" t="s">
        <v>1015</v>
      </c>
    </row>
    <row r="63" spans="1:11" ht="15.75" x14ac:dyDescent="0.25">
      <c r="A63" s="11">
        <v>57</v>
      </c>
      <c r="B63" s="41" t="s">
        <v>523</v>
      </c>
      <c r="C63" s="41" t="s">
        <v>619</v>
      </c>
      <c r="D63" s="41" t="s">
        <v>620</v>
      </c>
      <c r="E63" s="41" t="s">
        <v>392</v>
      </c>
      <c r="F63" s="41" t="s">
        <v>18</v>
      </c>
      <c r="G63" s="47">
        <v>8</v>
      </c>
      <c r="H63" s="47" t="s">
        <v>16</v>
      </c>
      <c r="I63" s="47">
        <v>47</v>
      </c>
      <c r="J63" s="52">
        <f t="shared" si="1"/>
        <v>43.518518518518519</v>
      </c>
      <c r="K63" s="41" t="s">
        <v>1015</v>
      </c>
    </row>
    <row r="64" spans="1:11" ht="15.75" x14ac:dyDescent="0.25">
      <c r="A64" s="41">
        <v>58</v>
      </c>
      <c r="B64" s="41" t="s">
        <v>146</v>
      </c>
      <c r="C64" s="41" t="s">
        <v>229</v>
      </c>
      <c r="D64" s="41" t="s">
        <v>230</v>
      </c>
      <c r="E64" s="41" t="s">
        <v>231</v>
      </c>
      <c r="F64" s="41" t="s">
        <v>232</v>
      </c>
      <c r="G64" s="47">
        <v>8</v>
      </c>
      <c r="H64" s="47" t="s">
        <v>14</v>
      </c>
      <c r="I64" s="47">
        <v>46</v>
      </c>
      <c r="J64" s="52">
        <f t="shared" si="1"/>
        <v>42.592592592592595</v>
      </c>
      <c r="K64" s="41" t="s">
        <v>1015</v>
      </c>
    </row>
    <row r="65" spans="1:11" ht="15.75" x14ac:dyDescent="0.25">
      <c r="A65" s="11">
        <v>59</v>
      </c>
      <c r="B65" s="41" t="s">
        <v>364</v>
      </c>
      <c r="C65" s="41" t="s">
        <v>407</v>
      </c>
      <c r="D65" s="41" t="s">
        <v>408</v>
      </c>
      <c r="E65" s="41" t="s">
        <v>198</v>
      </c>
      <c r="F65" s="41" t="s">
        <v>40</v>
      </c>
      <c r="G65" s="47">
        <v>8</v>
      </c>
      <c r="H65" s="47" t="s">
        <v>14</v>
      </c>
      <c r="I65" s="47">
        <v>46</v>
      </c>
      <c r="J65" s="52">
        <f t="shared" si="1"/>
        <v>42.592592592592595</v>
      </c>
      <c r="K65" s="41" t="s">
        <v>1015</v>
      </c>
    </row>
    <row r="66" spans="1:11" ht="15.75" x14ac:dyDescent="0.25">
      <c r="A66" s="41">
        <v>60</v>
      </c>
      <c r="B66" s="41" t="s">
        <v>364</v>
      </c>
      <c r="C66" s="41" t="s">
        <v>412</v>
      </c>
      <c r="D66" s="41" t="s">
        <v>413</v>
      </c>
      <c r="E66" s="41" t="s">
        <v>224</v>
      </c>
      <c r="F66" s="41" t="s">
        <v>311</v>
      </c>
      <c r="G66" s="47">
        <v>8</v>
      </c>
      <c r="H66" s="47" t="s">
        <v>14</v>
      </c>
      <c r="I66" s="47">
        <v>46</v>
      </c>
      <c r="J66" s="52">
        <f t="shared" si="1"/>
        <v>42.592592592592595</v>
      </c>
      <c r="K66" s="41" t="s">
        <v>1015</v>
      </c>
    </row>
    <row r="67" spans="1:11" ht="15.75" x14ac:dyDescent="0.25">
      <c r="A67" s="11">
        <v>61</v>
      </c>
      <c r="B67" s="41" t="s">
        <v>523</v>
      </c>
      <c r="C67" s="41" t="s">
        <v>611</v>
      </c>
      <c r="D67" s="41" t="s">
        <v>612</v>
      </c>
      <c r="E67" s="41" t="s">
        <v>613</v>
      </c>
      <c r="F67" s="41" t="s">
        <v>110</v>
      </c>
      <c r="G67" s="47">
        <v>8</v>
      </c>
      <c r="H67" s="47" t="s">
        <v>16</v>
      </c>
      <c r="I67" s="47">
        <v>46</v>
      </c>
      <c r="J67" s="52">
        <f t="shared" si="1"/>
        <v>42.592592592592595</v>
      </c>
      <c r="K67" s="41" t="s">
        <v>1015</v>
      </c>
    </row>
    <row r="68" spans="1:11" ht="15.75" x14ac:dyDescent="0.25">
      <c r="A68" s="41">
        <v>62</v>
      </c>
      <c r="B68" s="41" t="s">
        <v>523</v>
      </c>
      <c r="C68" s="41" t="s">
        <v>636</v>
      </c>
      <c r="D68" s="41" t="s">
        <v>637</v>
      </c>
      <c r="E68" s="41" t="s">
        <v>166</v>
      </c>
      <c r="F68" s="41" t="s">
        <v>63</v>
      </c>
      <c r="G68" s="47">
        <v>8</v>
      </c>
      <c r="H68" s="47" t="s">
        <v>14</v>
      </c>
      <c r="I68" s="47">
        <v>46</v>
      </c>
      <c r="J68" s="52">
        <f t="shared" si="1"/>
        <v>42.592592592592595</v>
      </c>
      <c r="K68" s="41" t="s">
        <v>1015</v>
      </c>
    </row>
    <row r="69" spans="1:11" ht="15.75" x14ac:dyDescent="0.25">
      <c r="A69" s="11">
        <v>63</v>
      </c>
      <c r="B69" s="41" t="s">
        <v>758</v>
      </c>
      <c r="C69" s="41" t="s">
        <v>867</v>
      </c>
      <c r="D69" s="41" t="s">
        <v>868</v>
      </c>
      <c r="E69" s="41" t="s">
        <v>324</v>
      </c>
      <c r="F69" s="41" t="s">
        <v>590</v>
      </c>
      <c r="G69" s="47">
        <v>8</v>
      </c>
      <c r="H69" s="47" t="s">
        <v>14</v>
      </c>
      <c r="I69" s="47">
        <v>45</v>
      </c>
      <c r="J69" s="52">
        <f t="shared" si="1"/>
        <v>41.666666666666671</v>
      </c>
      <c r="K69" s="41" t="s">
        <v>1015</v>
      </c>
    </row>
    <row r="70" spans="1:11" ht="15.75" x14ac:dyDescent="0.25">
      <c r="A70" s="41">
        <v>64</v>
      </c>
      <c r="B70" s="42" t="s">
        <v>129</v>
      </c>
      <c r="C70" s="18" t="s">
        <v>37</v>
      </c>
      <c r="D70" s="24" t="s">
        <v>58</v>
      </c>
      <c r="E70" s="19" t="s">
        <v>59</v>
      </c>
      <c r="F70" s="19" t="s">
        <v>17</v>
      </c>
      <c r="G70" s="43">
        <v>8</v>
      </c>
      <c r="H70" s="43" t="s">
        <v>16</v>
      </c>
      <c r="I70" s="51">
        <v>44</v>
      </c>
      <c r="J70" s="52">
        <f t="shared" si="1"/>
        <v>40.74074074074074</v>
      </c>
      <c r="K70" s="41" t="s">
        <v>1015</v>
      </c>
    </row>
    <row r="71" spans="1:11" ht="15.75" x14ac:dyDescent="0.25">
      <c r="A71" s="11">
        <v>65</v>
      </c>
      <c r="B71" s="41" t="s">
        <v>146</v>
      </c>
      <c r="C71" s="41" t="s">
        <v>235</v>
      </c>
      <c r="D71" s="41" t="s">
        <v>236</v>
      </c>
      <c r="E71" s="41" t="s">
        <v>237</v>
      </c>
      <c r="F71" s="41" t="s">
        <v>238</v>
      </c>
      <c r="G71" s="47">
        <v>8</v>
      </c>
      <c r="H71" s="47" t="s">
        <v>14</v>
      </c>
      <c r="I71" s="47">
        <v>44</v>
      </c>
      <c r="J71" s="52">
        <f t="shared" ref="J71:J102" si="2">I71/108*100</f>
        <v>40.74074074074074</v>
      </c>
      <c r="K71" s="41" t="s">
        <v>1015</v>
      </c>
    </row>
    <row r="72" spans="1:11" ht="15.75" x14ac:dyDescent="0.25">
      <c r="A72" s="41">
        <v>66</v>
      </c>
      <c r="B72" s="41" t="s">
        <v>523</v>
      </c>
      <c r="C72" s="41" t="s">
        <v>626</v>
      </c>
      <c r="D72" s="41" t="s">
        <v>627</v>
      </c>
      <c r="E72" s="41" t="s">
        <v>578</v>
      </c>
      <c r="F72" s="41" t="s">
        <v>49</v>
      </c>
      <c r="G72" s="47">
        <v>8</v>
      </c>
      <c r="H72" s="47" t="s">
        <v>16</v>
      </c>
      <c r="I72" s="47">
        <v>44</v>
      </c>
      <c r="J72" s="52">
        <f t="shared" si="2"/>
        <v>40.74074074074074</v>
      </c>
      <c r="K72" s="41" t="s">
        <v>1015</v>
      </c>
    </row>
    <row r="73" spans="1:11" ht="15.75" x14ac:dyDescent="0.25">
      <c r="A73" s="11">
        <v>67</v>
      </c>
      <c r="B73" s="41" t="s">
        <v>758</v>
      </c>
      <c r="C73" s="41" t="s">
        <v>855</v>
      </c>
      <c r="D73" s="41" t="s">
        <v>856</v>
      </c>
      <c r="E73" s="41" t="s">
        <v>324</v>
      </c>
      <c r="F73" s="41" t="s">
        <v>40</v>
      </c>
      <c r="G73" s="47">
        <v>8</v>
      </c>
      <c r="H73" s="47" t="s">
        <v>14</v>
      </c>
      <c r="I73" s="47">
        <v>44</v>
      </c>
      <c r="J73" s="52">
        <f t="shared" si="2"/>
        <v>40.74074074074074</v>
      </c>
      <c r="K73" s="41" t="s">
        <v>1015</v>
      </c>
    </row>
    <row r="74" spans="1:11" ht="15.75" x14ac:dyDescent="0.25">
      <c r="A74" s="41">
        <v>68</v>
      </c>
      <c r="B74" s="41" t="s">
        <v>758</v>
      </c>
      <c r="C74" s="41" t="s">
        <v>863</v>
      </c>
      <c r="D74" s="41" t="s">
        <v>864</v>
      </c>
      <c r="E74" s="41" t="s">
        <v>150</v>
      </c>
      <c r="F74" s="41" t="s">
        <v>88</v>
      </c>
      <c r="G74" s="47">
        <v>8</v>
      </c>
      <c r="H74" s="47" t="s">
        <v>14</v>
      </c>
      <c r="I74" s="47">
        <v>44</v>
      </c>
      <c r="J74" s="52">
        <f t="shared" si="2"/>
        <v>40.74074074074074</v>
      </c>
      <c r="K74" s="41" t="s">
        <v>1015</v>
      </c>
    </row>
    <row r="75" spans="1:11" ht="15.75" x14ac:dyDescent="0.25">
      <c r="A75" s="11">
        <v>69</v>
      </c>
      <c r="B75" s="42" t="s">
        <v>129</v>
      </c>
      <c r="C75" s="18" t="s">
        <v>37</v>
      </c>
      <c r="D75" s="24" t="s">
        <v>60</v>
      </c>
      <c r="E75" s="19" t="s">
        <v>21</v>
      </c>
      <c r="F75" s="19" t="s">
        <v>61</v>
      </c>
      <c r="G75" s="43">
        <v>8</v>
      </c>
      <c r="H75" s="33" t="s">
        <v>16</v>
      </c>
      <c r="I75" s="51">
        <v>42</v>
      </c>
      <c r="J75" s="52">
        <f t="shared" si="2"/>
        <v>38.888888888888893</v>
      </c>
      <c r="K75" s="41" t="s">
        <v>1015</v>
      </c>
    </row>
    <row r="76" spans="1:11" ht="15.75" x14ac:dyDescent="0.25">
      <c r="A76" s="41">
        <v>70</v>
      </c>
      <c r="B76" s="41" t="s">
        <v>146</v>
      </c>
      <c r="C76" s="41" t="s">
        <v>196</v>
      </c>
      <c r="D76" s="41" t="s">
        <v>197</v>
      </c>
      <c r="E76" s="41" t="s">
        <v>198</v>
      </c>
      <c r="F76" s="41" t="s">
        <v>199</v>
      </c>
      <c r="G76" s="47">
        <v>8</v>
      </c>
      <c r="H76" s="47" t="s">
        <v>14</v>
      </c>
      <c r="I76" s="47">
        <v>42</v>
      </c>
      <c r="J76" s="52">
        <f t="shared" si="2"/>
        <v>38.888888888888893</v>
      </c>
      <c r="K76" s="41" t="s">
        <v>1015</v>
      </c>
    </row>
    <row r="77" spans="1:11" ht="15.75" x14ac:dyDescent="0.25">
      <c r="A77" s="11">
        <v>71</v>
      </c>
      <c r="B77" s="41" t="s">
        <v>364</v>
      </c>
      <c r="C77" s="41" t="s">
        <v>418</v>
      </c>
      <c r="D77" s="41" t="s">
        <v>419</v>
      </c>
      <c r="E77" s="41" t="s">
        <v>150</v>
      </c>
      <c r="F77" s="41" t="s">
        <v>40</v>
      </c>
      <c r="G77" s="47">
        <v>8</v>
      </c>
      <c r="H77" s="47" t="s">
        <v>14</v>
      </c>
      <c r="I77" s="47">
        <v>42</v>
      </c>
      <c r="J77" s="52">
        <f t="shared" si="2"/>
        <v>38.888888888888893</v>
      </c>
      <c r="K77" s="41" t="s">
        <v>1015</v>
      </c>
    </row>
    <row r="78" spans="1:11" ht="15.75" x14ac:dyDescent="0.25">
      <c r="A78" s="41">
        <v>72</v>
      </c>
      <c r="B78" s="41" t="s">
        <v>758</v>
      </c>
      <c r="C78" s="41" t="s">
        <v>865</v>
      </c>
      <c r="D78" s="41" t="s">
        <v>866</v>
      </c>
      <c r="E78" s="41" t="s">
        <v>397</v>
      </c>
      <c r="F78" s="41" t="s">
        <v>104</v>
      </c>
      <c r="G78" s="47">
        <v>8</v>
      </c>
      <c r="H78" s="47" t="s">
        <v>16</v>
      </c>
      <c r="I78" s="47">
        <v>42</v>
      </c>
      <c r="J78" s="52">
        <f t="shared" si="2"/>
        <v>38.888888888888893</v>
      </c>
      <c r="K78" s="41" t="s">
        <v>1015</v>
      </c>
    </row>
    <row r="79" spans="1:11" ht="15.75" x14ac:dyDescent="0.25">
      <c r="A79" s="11">
        <v>73</v>
      </c>
      <c r="B79" s="41" t="s">
        <v>758</v>
      </c>
      <c r="C79" s="41" t="s">
        <v>853</v>
      </c>
      <c r="D79" s="41" t="s">
        <v>854</v>
      </c>
      <c r="E79" s="41" t="s">
        <v>392</v>
      </c>
      <c r="F79" s="41" t="s">
        <v>18</v>
      </c>
      <c r="G79" s="47">
        <v>8</v>
      </c>
      <c r="H79" s="47" t="s">
        <v>16</v>
      </c>
      <c r="I79" s="47">
        <v>41</v>
      </c>
      <c r="J79" s="52">
        <f t="shared" si="2"/>
        <v>37.962962962962962</v>
      </c>
      <c r="K79" s="41" t="s">
        <v>1015</v>
      </c>
    </row>
    <row r="80" spans="1:11" ht="15.75" x14ac:dyDescent="0.25">
      <c r="A80" s="41">
        <v>74</v>
      </c>
      <c r="B80" s="42" t="s">
        <v>129</v>
      </c>
      <c r="C80" s="18" t="s">
        <v>37</v>
      </c>
      <c r="D80" s="24" t="s">
        <v>64</v>
      </c>
      <c r="E80" s="19" t="s">
        <v>65</v>
      </c>
      <c r="F80" s="19" t="s">
        <v>36</v>
      </c>
      <c r="G80" s="43">
        <v>8</v>
      </c>
      <c r="H80" s="33" t="s">
        <v>14</v>
      </c>
      <c r="I80" s="49">
        <v>40</v>
      </c>
      <c r="J80" s="52">
        <f t="shared" si="2"/>
        <v>37.037037037037038</v>
      </c>
      <c r="K80" s="41" t="s">
        <v>1015</v>
      </c>
    </row>
    <row r="81" spans="1:11" ht="15.75" x14ac:dyDescent="0.25">
      <c r="A81" s="11">
        <v>75</v>
      </c>
      <c r="B81" s="42" t="s">
        <v>146</v>
      </c>
      <c r="C81" s="18" t="s">
        <v>164</v>
      </c>
      <c r="D81" s="24" t="s">
        <v>165</v>
      </c>
      <c r="E81" s="19" t="s">
        <v>166</v>
      </c>
      <c r="F81" s="19" t="s">
        <v>74</v>
      </c>
      <c r="G81" s="43">
        <v>8</v>
      </c>
      <c r="H81" s="33" t="s">
        <v>14</v>
      </c>
      <c r="I81" s="44">
        <v>40</v>
      </c>
      <c r="J81" s="52">
        <f t="shared" si="2"/>
        <v>37.037037037037038</v>
      </c>
      <c r="K81" s="41" t="s">
        <v>1015</v>
      </c>
    </row>
    <row r="82" spans="1:11" ht="15.75" x14ac:dyDescent="0.25">
      <c r="A82" s="41">
        <v>76</v>
      </c>
      <c r="B82" s="41" t="s">
        <v>523</v>
      </c>
      <c r="C82" s="41" t="s">
        <v>586</v>
      </c>
      <c r="D82" s="41" t="s">
        <v>587</v>
      </c>
      <c r="E82" s="41" t="s">
        <v>411</v>
      </c>
      <c r="F82" s="41" t="s">
        <v>18</v>
      </c>
      <c r="G82" s="47">
        <v>8</v>
      </c>
      <c r="H82" s="47" t="s">
        <v>16</v>
      </c>
      <c r="I82" s="47">
        <v>40</v>
      </c>
      <c r="J82" s="52">
        <f t="shared" si="2"/>
        <v>37.037037037037038</v>
      </c>
      <c r="K82" s="41" t="s">
        <v>1015</v>
      </c>
    </row>
    <row r="83" spans="1:11" ht="15.75" x14ac:dyDescent="0.25">
      <c r="A83" s="11">
        <v>77</v>
      </c>
      <c r="B83" s="41" t="s">
        <v>650</v>
      </c>
      <c r="C83" s="41" t="s">
        <v>653</v>
      </c>
      <c r="D83" s="41" t="s">
        <v>654</v>
      </c>
      <c r="E83" s="41" t="s">
        <v>150</v>
      </c>
      <c r="F83" s="41" t="s">
        <v>56</v>
      </c>
      <c r="G83" s="47">
        <v>8</v>
      </c>
      <c r="H83" s="47" t="s">
        <v>14</v>
      </c>
      <c r="I83" s="47">
        <v>40</v>
      </c>
      <c r="J83" s="52">
        <f t="shared" si="2"/>
        <v>37.037037037037038</v>
      </c>
      <c r="K83" s="41" t="s">
        <v>1015</v>
      </c>
    </row>
    <row r="84" spans="1:11" ht="15.75" x14ac:dyDescent="0.25">
      <c r="A84" s="41">
        <v>78</v>
      </c>
      <c r="B84" s="41" t="s">
        <v>758</v>
      </c>
      <c r="C84" s="41" t="s">
        <v>861</v>
      </c>
      <c r="D84" s="41" t="s">
        <v>862</v>
      </c>
      <c r="E84" s="41" t="s">
        <v>166</v>
      </c>
      <c r="F84" s="41" t="s">
        <v>228</v>
      </c>
      <c r="G84" s="47">
        <v>8</v>
      </c>
      <c r="H84" s="47" t="s">
        <v>14</v>
      </c>
      <c r="I84" s="47">
        <v>40</v>
      </c>
      <c r="J84" s="52">
        <f t="shared" si="2"/>
        <v>37.037037037037038</v>
      </c>
      <c r="K84" s="41" t="s">
        <v>1015</v>
      </c>
    </row>
    <row r="85" spans="1:11" ht="15.75" x14ac:dyDescent="0.25">
      <c r="A85" s="11">
        <v>79</v>
      </c>
      <c r="B85" s="41" t="s">
        <v>758</v>
      </c>
      <c r="C85" s="41" t="s">
        <v>871</v>
      </c>
      <c r="D85" s="41" t="s">
        <v>872</v>
      </c>
      <c r="E85" s="41" t="s">
        <v>257</v>
      </c>
      <c r="F85" s="41" t="s">
        <v>228</v>
      </c>
      <c r="G85" s="47">
        <v>8</v>
      </c>
      <c r="H85" s="47" t="s">
        <v>14</v>
      </c>
      <c r="I85" s="47">
        <v>40</v>
      </c>
      <c r="J85" s="52">
        <f t="shared" si="2"/>
        <v>37.037037037037038</v>
      </c>
      <c r="K85" s="41" t="s">
        <v>1015</v>
      </c>
    </row>
    <row r="86" spans="1:11" ht="15.75" x14ac:dyDescent="0.25">
      <c r="A86" s="41">
        <v>80</v>
      </c>
      <c r="B86" s="41" t="s">
        <v>523</v>
      </c>
      <c r="C86" s="41" t="s">
        <v>591</v>
      </c>
      <c r="D86" s="41" t="s">
        <v>592</v>
      </c>
      <c r="E86" s="41" t="s">
        <v>593</v>
      </c>
      <c r="F86" s="41" t="s">
        <v>104</v>
      </c>
      <c r="G86" s="47">
        <v>8</v>
      </c>
      <c r="H86" s="47" t="s">
        <v>16</v>
      </c>
      <c r="I86" s="47">
        <v>39</v>
      </c>
      <c r="J86" s="52">
        <f t="shared" si="2"/>
        <v>36.111111111111107</v>
      </c>
      <c r="K86" s="41" t="s">
        <v>1015</v>
      </c>
    </row>
    <row r="87" spans="1:11" ht="15.75" x14ac:dyDescent="0.25">
      <c r="A87" s="11">
        <v>81</v>
      </c>
      <c r="B87" s="42" t="s">
        <v>146</v>
      </c>
      <c r="C87" s="18" t="s">
        <v>182</v>
      </c>
      <c r="D87" s="24" t="s">
        <v>183</v>
      </c>
      <c r="E87" s="19" t="s">
        <v>184</v>
      </c>
      <c r="F87" s="19" t="s">
        <v>36</v>
      </c>
      <c r="G87" s="43">
        <v>8</v>
      </c>
      <c r="H87" s="33" t="s">
        <v>14</v>
      </c>
      <c r="I87" s="44">
        <v>38</v>
      </c>
      <c r="J87" s="52">
        <f t="shared" si="2"/>
        <v>35.185185185185183</v>
      </c>
      <c r="K87" s="41" t="s">
        <v>1015</v>
      </c>
    </row>
    <row r="88" spans="1:11" ht="15.75" x14ac:dyDescent="0.25">
      <c r="A88" s="41">
        <v>82</v>
      </c>
      <c r="B88" s="41" t="s">
        <v>146</v>
      </c>
      <c r="C88" s="41" t="s">
        <v>225</v>
      </c>
      <c r="D88" s="41" t="s">
        <v>226</v>
      </c>
      <c r="E88" s="41" t="s">
        <v>227</v>
      </c>
      <c r="F88" s="41" t="s">
        <v>228</v>
      </c>
      <c r="G88" s="47">
        <v>8</v>
      </c>
      <c r="H88" s="47" t="s">
        <v>14</v>
      </c>
      <c r="I88" s="47">
        <v>38</v>
      </c>
      <c r="J88" s="52">
        <f t="shared" si="2"/>
        <v>35.185185185185183</v>
      </c>
      <c r="K88" s="41" t="s">
        <v>1015</v>
      </c>
    </row>
    <row r="89" spans="1:11" ht="15.75" x14ac:dyDescent="0.25">
      <c r="A89" s="11">
        <v>83</v>
      </c>
      <c r="B89" s="41" t="s">
        <v>950</v>
      </c>
      <c r="C89" s="41" t="s">
        <v>948</v>
      </c>
      <c r="D89" s="41" t="s">
        <v>949</v>
      </c>
      <c r="E89" s="41" t="s">
        <v>85</v>
      </c>
      <c r="F89" s="41" t="s">
        <v>325</v>
      </c>
      <c r="G89" s="47">
        <v>8</v>
      </c>
      <c r="H89" s="47" t="s">
        <v>14</v>
      </c>
      <c r="I89" s="47">
        <v>38</v>
      </c>
      <c r="J89" s="52">
        <f t="shared" si="2"/>
        <v>35.185185185185183</v>
      </c>
      <c r="K89" s="41" t="s">
        <v>1015</v>
      </c>
    </row>
    <row r="90" spans="1:11" ht="15.75" x14ac:dyDescent="0.25">
      <c r="A90" s="41">
        <v>84</v>
      </c>
      <c r="B90" s="42" t="s">
        <v>129</v>
      </c>
      <c r="C90" s="18" t="s">
        <v>37</v>
      </c>
      <c r="D90" s="24" t="s">
        <v>69</v>
      </c>
      <c r="E90" s="19" t="s">
        <v>70</v>
      </c>
      <c r="F90" s="19" t="s">
        <v>71</v>
      </c>
      <c r="G90" s="43">
        <v>8</v>
      </c>
      <c r="H90" s="33" t="s">
        <v>14</v>
      </c>
      <c r="I90" s="49">
        <v>37</v>
      </c>
      <c r="J90" s="52">
        <f t="shared" si="2"/>
        <v>34.25925925925926</v>
      </c>
      <c r="K90" s="41" t="s">
        <v>1015</v>
      </c>
    </row>
    <row r="91" spans="1:11" ht="15.75" x14ac:dyDescent="0.25">
      <c r="A91" s="11">
        <v>85</v>
      </c>
      <c r="B91" s="41" t="s">
        <v>364</v>
      </c>
      <c r="C91" s="41" t="s">
        <v>398</v>
      </c>
      <c r="D91" s="41" t="s">
        <v>399</v>
      </c>
      <c r="E91" s="41" t="s">
        <v>163</v>
      </c>
      <c r="F91" s="41" t="s">
        <v>63</v>
      </c>
      <c r="G91" s="47">
        <v>8</v>
      </c>
      <c r="H91" s="47" t="s">
        <v>14</v>
      </c>
      <c r="I91" s="47">
        <v>37</v>
      </c>
      <c r="J91" s="52">
        <f t="shared" si="2"/>
        <v>34.25925925925926</v>
      </c>
      <c r="K91" s="41" t="s">
        <v>1015</v>
      </c>
    </row>
    <row r="92" spans="1:11" ht="15.75" x14ac:dyDescent="0.25">
      <c r="A92" s="41">
        <v>86</v>
      </c>
      <c r="B92" s="42" t="s">
        <v>146</v>
      </c>
      <c r="C92" s="18" t="s">
        <v>151</v>
      </c>
      <c r="D92" s="24" t="s">
        <v>152</v>
      </c>
      <c r="E92" s="19" t="s">
        <v>149</v>
      </c>
      <c r="F92" s="19" t="s">
        <v>40</v>
      </c>
      <c r="G92" s="43">
        <v>8</v>
      </c>
      <c r="H92" s="33" t="s">
        <v>14</v>
      </c>
      <c r="I92" s="49">
        <v>36</v>
      </c>
      <c r="J92" s="52">
        <f t="shared" si="2"/>
        <v>33.333333333333329</v>
      </c>
      <c r="K92" s="41" t="s">
        <v>1015</v>
      </c>
    </row>
    <row r="93" spans="1:11" ht="15.75" x14ac:dyDescent="0.25">
      <c r="A93" s="11">
        <v>87</v>
      </c>
      <c r="B93" s="42" t="s">
        <v>146</v>
      </c>
      <c r="C93" s="18" t="s">
        <v>161</v>
      </c>
      <c r="D93" s="24" t="s">
        <v>162</v>
      </c>
      <c r="E93" s="19" t="s">
        <v>163</v>
      </c>
      <c r="F93" s="19" t="s">
        <v>101</v>
      </c>
      <c r="G93" s="43">
        <v>8</v>
      </c>
      <c r="H93" s="33" t="s">
        <v>14</v>
      </c>
      <c r="I93" s="44">
        <v>36</v>
      </c>
      <c r="J93" s="52">
        <f t="shared" si="2"/>
        <v>33.333333333333329</v>
      </c>
      <c r="K93" s="41" t="s">
        <v>1015</v>
      </c>
    </row>
    <row r="94" spans="1:11" ht="15.75" x14ac:dyDescent="0.25">
      <c r="A94" s="41">
        <v>88</v>
      </c>
      <c r="B94" s="41" t="s">
        <v>146</v>
      </c>
      <c r="C94" s="41" t="s">
        <v>218</v>
      </c>
      <c r="D94" s="41" t="s">
        <v>219</v>
      </c>
      <c r="E94" s="41" t="s">
        <v>220</v>
      </c>
      <c r="F94" s="41" t="s">
        <v>221</v>
      </c>
      <c r="G94" s="47">
        <v>8</v>
      </c>
      <c r="H94" s="47" t="s">
        <v>14</v>
      </c>
      <c r="I94" s="47">
        <v>36</v>
      </c>
      <c r="J94" s="52">
        <f t="shared" si="2"/>
        <v>33.333333333333329</v>
      </c>
      <c r="K94" s="41" t="s">
        <v>1015</v>
      </c>
    </row>
    <row r="95" spans="1:11" ht="15.75" x14ac:dyDescent="0.25">
      <c r="A95" s="11">
        <v>89</v>
      </c>
      <c r="B95" s="41" t="s">
        <v>523</v>
      </c>
      <c r="C95" s="41" t="s">
        <v>582</v>
      </c>
      <c r="D95" s="41" t="s">
        <v>285</v>
      </c>
      <c r="E95" s="41" t="s">
        <v>257</v>
      </c>
      <c r="F95" s="41" t="s">
        <v>319</v>
      </c>
      <c r="G95" s="47">
        <v>8</v>
      </c>
      <c r="H95" s="47" t="s">
        <v>14</v>
      </c>
      <c r="I95" s="47">
        <v>36</v>
      </c>
      <c r="J95" s="52">
        <f t="shared" si="2"/>
        <v>33.333333333333329</v>
      </c>
      <c r="K95" s="41" t="s">
        <v>1015</v>
      </c>
    </row>
    <row r="96" spans="1:11" ht="15.75" x14ac:dyDescent="0.25">
      <c r="A96" s="41">
        <v>90</v>
      </c>
      <c r="B96" s="41" t="s">
        <v>657</v>
      </c>
      <c r="C96" s="41" t="s">
        <v>713</v>
      </c>
      <c r="D96" s="41" t="s">
        <v>714</v>
      </c>
      <c r="E96" s="41" t="s">
        <v>392</v>
      </c>
      <c r="F96" s="41" t="s">
        <v>104</v>
      </c>
      <c r="G96" s="47">
        <v>8</v>
      </c>
      <c r="H96" s="47" t="s">
        <v>16</v>
      </c>
      <c r="I96" s="47">
        <v>36</v>
      </c>
      <c r="J96" s="52">
        <f t="shared" si="2"/>
        <v>33.333333333333329</v>
      </c>
      <c r="K96" s="41" t="s">
        <v>1015</v>
      </c>
    </row>
    <row r="97" spans="1:11" ht="15.75" x14ac:dyDescent="0.25">
      <c r="A97" s="11">
        <v>91</v>
      </c>
      <c r="B97" s="42" t="s">
        <v>129</v>
      </c>
      <c r="C97" s="18" t="s">
        <v>37</v>
      </c>
      <c r="D97" s="24" t="s">
        <v>66</v>
      </c>
      <c r="E97" s="19" t="s">
        <v>67</v>
      </c>
      <c r="F97" s="19" t="s">
        <v>68</v>
      </c>
      <c r="G97" s="43">
        <v>8</v>
      </c>
      <c r="H97" s="33" t="s">
        <v>16</v>
      </c>
      <c r="I97" s="49">
        <v>35</v>
      </c>
      <c r="J97" s="52">
        <f t="shared" si="2"/>
        <v>32.407407407407405</v>
      </c>
      <c r="K97" s="41" t="s">
        <v>1015</v>
      </c>
    </row>
    <row r="98" spans="1:11" ht="15.75" x14ac:dyDescent="0.25">
      <c r="A98" s="41">
        <v>92</v>
      </c>
      <c r="B98" s="42" t="s">
        <v>129</v>
      </c>
      <c r="C98" s="18" t="s">
        <v>37</v>
      </c>
      <c r="D98" s="24" t="s">
        <v>30</v>
      </c>
      <c r="E98" s="19" t="s">
        <v>23</v>
      </c>
      <c r="F98" s="19" t="s">
        <v>31</v>
      </c>
      <c r="G98" s="43">
        <v>8</v>
      </c>
      <c r="H98" s="33" t="s">
        <v>14</v>
      </c>
      <c r="I98" s="49">
        <v>34</v>
      </c>
      <c r="J98" s="52">
        <f t="shared" si="2"/>
        <v>31.481481481481481</v>
      </c>
      <c r="K98" s="41" t="s">
        <v>1015</v>
      </c>
    </row>
    <row r="99" spans="1:11" ht="15.75" x14ac:dyDescent="0.25">
      <c r="A99" s="11">
        <v>93</v>
      </c>
      <c r="B99" s="41" t="s">
        <v>146</v>
      </c>
      <c r="C99" s="41" t="s">
        <v>200</v>
      </c>
      <c r="D99" s="41" t="s">
        <v>201</v>
      </c>
      <c r="E99" s="41" t="s">
        <v>202</v>
      </c>
      <c r="F99" s="41" t="s">
        <v>203</v>
      </c>
      <c r="G99" s="47">
        <v>8</v>
      </c>
      <c r="H99" s="47" t="s">
        <v>14</v>
      </c>
      <c r="I99" s="47">
        <v>34</v>
      </c>
      <c r="J99" s="52">
        <f t="shared" si="2"/>
        <v>31.481481481481481</v>
      </c>
      <c r="K99" s="41" t="s">
        <v>1015</v>
      </c>
    </row>
    <row r="100" spans="1:11" ht="15.75" x14ac:dyDescent="0.25">
      <c r="A100" s="41">
        <v>94</v>
      </c>
      <c r="B100" s="41" t="s">
        <v>657</v>
      </c>
      <c r="C100" s="41" t="s">
        <v>709</v>
      </c>
      <c r="D100" s="41" t="s">
        <v>710</v>
      </c>
      <c r="E100" s="41" t="s">
        <v>94</v>
      </c>
      <c r="F100" s="41" t="s">
        <v>18</v>
      </c>
      <c r="G100" s="47">
        <v>8</v>
      </c>
      <c r="H100" s="47" t="s">
        <v>16</v>
      </c>
      <c r="I100" s="47">
        <v>34</v>
      </c>
      <c r="J100" s="52">
        <f t="shared" si="2"/>
        <v>31.481481481481481</v>
      </c>
      <c r="K100" s="41" t="s">
        <v>1015</v>
      </c>
    </row>
    <row r="101" spans="1:11" ht="15.75" x14ac:dyDescent="0.25">
      <c r="A101" s="11">
        <v>95</v>
      </c>
      <c r="B101" s="41" t="s">
        <v>758</v>
      </c>
      <c r="C101" s="41" t="s">
        <v>857</v>
      </c>
      <c r="D101" s="41" t="s">
        <v>858</v>
      </c>
      <c r="E101" s="41" t="s">
        <v>347</v>
      </c>
      <c r="F101" s="41" t="s">
        <v>859</v>
      </c>
      <c r="G101" s="47">
        <v>8</v>
      </c>
      <c r="H101" s="47" t="s">
        <v>16</v>
      </c>
      <c r="I101" s="47">
        <v>34</v>
      </c>
      <c r="J101" s="52">
        <f t="shared" si="2"/>
        <v>31.481481481481481</v>
      </c>
      <c r="K101" s="41" t="s">
        <v>1015</v>
      </c>
    </row>
    <row r="102" spans="1:11" ht="15.75" x14ac:dyDescent="0.25">
      <c r="A102" s="41">
        <v>96</v>
      </c>
      <c r="B102" s="41" t="s">
        <v>758</v>
      </c>
      <c r="C102" s="41" t="s">
        <v>869</v>
      </c>
      <c r="D102" s="41" t="s">
        <v>870</v>
      </c>
      <c r="E102" s="41" t="s">
        <v>150</v>
      </c>
      <c r="F102" s="41" t="s">
        <v>63</v>
      </c>
      <c r="G102" s="47">
        <v>8</v>
      </c>
      <c r="H102" s="47" t="s">
        <v>14</v>
      </c>
      <c r="I102" s="47">
        <v>34</v>
      </c>
      <c r="J102" s="52">
        <f t="shared" si="2"/>
        <v>31.481481481481481</v>
      </c>
      <c r="K102" s="41" t="s">
        <v>1015</v>
      </c>
    </row>
    <row r="103" spans="1:11" ht="15.75" x14ac:dyDescent="0.25">
      <c r="A103" s="11">
        <v>97</v>
      </c>
      <c r="B103" s="41" t="s">
        <v>340</v>
      </c>
      <c r="C103" s="41" t="s">
        <v>37</v>
      </c>
      <c r="D103" s="41" t="s">
        <v>350</v>
      </c>
      <c r="E103" s="41" t="s">
        <v>149</v>
      </c>
      <c r="F103" s="41" t="s">
        <v>63</v>
      </c>
      <c r="G103" s="47">
        <v>8</v>
      </c>
      <c r="H103" s="47" t="s">
        <v>14</v>
      </c>
      <c r="I103" s="47">
        <v>32.5</v>
      </c>
      <c r="J103" s="52">
        <f t="shared" ref="J103:J116" si="3">I103/108*100</f>
        <v>30.092592592592592</v>
      </c>
      <c r="K103" s="41" t="s">
        <v>1015</v>
      </c>
    </row>
    <row r="104" spans="1:11" ht="15.75" x14ac:dyDescent="0.25">
      <c r="A104" s="41">
        <v>98</v>
      </c>
      <c r="B104" s="41" t="s">
        <v>146</v>
      </c>
      <c r="C104" s="41" t="s">
        <v>204</v>
      </c>
      <c r="D104" s="41" t="s">
        <v>205</v>
      </c>
      <c r="E104" s="41" t="s">
        <v>166</v>
      </c>
      <c r="F104" s="41" t="s">
        <v>101</v>
      </c>
      <c r="G104" s="47">
        <v>8</v>
      </c>
      <c r="H104" s="47" t="s">
        <v>14</v>
      </c>
      <c r="I104" s="47">
        <v>32</v>
      </c>
      <c r="J104" s="52">
        <f t="shared" si="3"/>
        <v>29.629629629629626</v>
      </c>
      <c r="K104" s="41" t="s">
        <v>1015</v>
      </c>
    </row>
    <row r="105" spans="1:11" ht="15.75" x14ac:dyDescent="0.25">
      <c r="A105" s="11">
        <v>99</v>
      </c>
      <c r="B105" s="41" t="s">
        <v>657</v>
      </c>
      <c r="C105" s="41" t="s">
        <v>711</v>
      </c>
      <c r="D105" s="41" t="s">
        <v>712</v>
      </c>
      <c r="E105" s="41" t="s">
        <v>506</v>
      </c>
      <c r="F105" s="41" t="s">
        <v>18</v>
      </c>
      <c r="G105" s="47">
        <v>8</v>
      </c>
      <c r="H105" s="47" t="s">
        <v>16</v>
      </c>
      <c r="I105" s="47">
        <v>32</v>
      </c>
      <c r="J105" s="52">
        <f t="shared" si="3"/>
        <v>29.629629629629626</v>
      </c>
      <c r="K105" s="41" t="s">
        <v>1015</v>
      </c>
    </row>
    <row r="106" spans="1:11" ht="15.75" x14ac:dyDescent="0.25">
      <c r="A106" s="41">
        <v>100</v>
      </c>
      <c r="B106" s="41" t="s">
        <v>146</v>
      </c>
      <c r="C106" s="41" t="s">
        <v>194</v>
      </c>
      <c r="D106" s="41" t="s">
        <v>195</v>
      </c>
      <c r="E106" s="41" t="s">
        <v>100</v>
      </c>
      <c r="F106" s="41" t="s">
        <v>175</v>
      </c>
      <c r="G106" s="47">
        <v>8</v>
      </c>
      <c r="H106" s="47" t="s">
        <v>14</v>
      </c>
      <c r="I106" s="47">
        <v>30</v>
      </c>
      <c r="J106" s="52">
        <f t="shared" si="3"/>
        <v>27.777777777777779</v>
      </c>
      <c r="K106" s="41" t="s">
        <v>1015</v>
      </c>
    </row>
    <row r="107" spans="1:11" ht="15.75" x14ac:dyDescent="0.25">
      <c r="A107" s="11">
        <v>101</v>
      </c>
      <c r="B107" s="41" t="s">
        <v>963</v>
      </c>
      <c r="C107" s="41" t="s">
        <v>990</v>
      </c>
      <c r="D107" s="41" t="s">
        <v>991</v>
      </c>
      <c r="E107" s="41" t="s">
        <v>489</v>
      </c>
      <c r="F107" s="41" t="s">
        <v>160</v>
      </c>
      <c r="G107" s="47">
        <v>8</v>
      </c>
      <c r="H107" s="47" t="s">
        <v>14</v>
      </c>
      <c r="I107" s="47">
        <v>30</v>
      </c>
      <c r="J107" s="52">
        <f t="shared" si="3"/>
        <v>27.777777777777779</v>
      </c>
      <c r="K107" s="41" t="s">
        <v>1015</v>
      </c>
    </row>
    <row r="108" spans="1:11" ht="15.75" x14ac:dyDescent="0.25">
      <c r="A108" s="41">
        <v>102</v>
      </c>
      <c r="B108" s="41" t="s">
        <v>963</v>
      </c>
      <c r="C108" s="41" t="s">
        <v>992</v>
      </c>
      <c r="D108" s="41" t="s">
        <v>993</v>
      </c>
      <c r="E108" s="41" t="s">
        <v>353</v>
      </c>
      <c r="F108" s="41" t="s">
        <v>383</v>
      </c>
      <c r="G108" s="47">
        <v>8</v>
      </c>
      <c r="H108" s="47" t="s">
        <v>16</v>
      </c>
      <c r="I108" s="47">
        <v>26</v>
      </c>
      <c r="J108" s="52">
        <f t="shared" si="3"/>
        <v>24.074074074074073</v>
      </c>
      <c r="K108" s="41" t="s">
        <v>1015</v>
      </c>
    </row>
    <row r="109" spans="1:11" ht="15.75" x14ac:dyDescent="0.25">
      <c r="A109" s="11">
        <v>103</v>
      </c>
      <c r="B109" s="41" t="s">
        <v>963</v>
      </c>
      <c r="C109" s="41" t="s">
        <v>999</v>
      </c>
      <c r="D109" s="41" t="s">
        <v>1000</v>
      </c>
      <c r="E109" s="41" t="s">
        <v>1001</v>
      </c>
      <c r="F109" s="41" t="s">
        <v>1002</v>
      </c>
      <c r="G109" s="47">
        <v>8</v>
      </c>
      <c r="H109" s="47" t="s">
        <v>16</v>
      </c>
      <c r="I109" s="47">
        <v>25</v>
      </c>
      <c r="J109" s="52">
        <f t="shared" si="3"/>
        <v>23.148148148148149</v>
      </c>
      <c r="K109" s="41" t="s">
        <v>1015</v>
      </c>
    </row>
    <row r="110" spans="1:11" ht="15.75" x14ac:dyDescent="0.25">
      <c r="A110" s="41">
        <v>104</v>
      </c>
      <c r="B110" s="41" t="s">
        <v>340</v>
      </c>
      <c r="C110" s="41" t="s">
        <v>37</v>
      </c>
      <c r="D110" s="41" t="s">
        <v>351</v>
      </c>
      <c r="E110" s="41" t="s">
        <v>100</v>
      </c>
      <c r="F110" s="41" t="s">
        <v>40</v>
      </c>
      <c r="G110" s="47">
        <v>8</v>
      </c>
      <c r="H110" s="47" t="s">
        <v>14</v>
      </c>
      <c r="I110" s="47">
        <v>24</v>
      </c>
      <c r="J110" s="52">
        <f t="shared" si="3"/>
        <v>22.222222222222221</v>
      </c>
      <c r="K110" s="41" t="s">
        <v>1015</v>
      </c>
    </row>
    <row r="111" spans="1:11" ht="15.75" x14ac:dyDescent="0.25">
      <c r="A111" s="11">
        <v>105</v>
      </c>
      <c r="B111" s="41" t="s">
        <v>364</v>
      </c>
      <c r="C111" s="41" t="s">
        <v>409</v>
      </c>
      <c r="D111" s="41" t="s">
        <v>410</v>
      </c>
      <c r="E111" s="41" t="s">
        <v>411</v>
      </c>
      <c r="F111" s="41" t="s">
        <v>19</v>
      </c>
      <c r="G111" s="47">
        <v>8</v>
      </c>
      <c r="H111" s="47" t="s">
        <v>16</v>
      </c>
      <c r="I111" s="47">
        <v>20</v>
      </c>
      <c r="J111" s="52">
        <f t="shared" si="3"/>
        <v>18.518518518518519</v>
      </c>
      <c r="K111" s="41" t="s">
        <v>1015</v>
      </c>
    </row>
    <row r="112" spans="1:11" ht="15.75" x14ac:dyDescent="0.25">
      <c r="A112" s="41">
        <v>106</v>
      </c>
      <c r="B112" s="41" t="s">
        <v>364</v>
      </c>
      <c r="C112" s="41" t="s">
        <v>395</v>
      </c>
      <c r="D112" s="41" t="s">
        <v>396</v>
      </c>
      <c r="E112" s="41" t="s">
        <v>397</v>
      </c>
      <c r="F112" s="41" t="s">
        <v>27</v>
      </c>
      <c r="G112" s="47">
        <v>8</v>
      </c>
      <c r="H112" s="47" t="s">
        <v>16</v>
      </c>
      <c r="I112" s="47">
        <v>14</v>
      </c>
      <c r="J112" s="52">
        <f t="shared" si="3"/>
        <v>12.962962962962962</v>
      </c>
      <c r="K112" s="41" t="s">
        <v>1015</v>
      </c>
    </row>
    <row r="113" spans="1:11" ht="15.75" x14ac:dyDescent="0.25">
      <c r="A113" s="11">
        <v>107</v>
      </c>
      <c r="B113" s="41" t="s">
        <v>657</v>
      </c>
      <c r="C113" s="41" t="s">
        <v>715</v>
      </c>
      <c r="D113" s="41" t="s">
        <v>716</v>
      </c>
      <c r="E113" s="41" t="s">
        <v>554</v>
      </c>
      <c r="F113" s="41" t="s">
        <v>45</v>
      </c>
      <c r="G113" s="47">
        <v>8</v>
      </c>
      <c r="H113" s="47" t="s">
        <v>16</v>
      </c>
      <c r="I113" s="47">
        <v>14</v>
      </c>
      <c r="J113" s="52">
        <f t="shared" si="3"/>
        <v>12.962962962962962</v>
      </c>
      <c r="K113" s="41" t="s">
        <v>1015</v>
      </c>
    </row>
    <row r="114" spans="1:11" ht="15.75" x14ac:dyDescent="0.25">
      <c r="A114" s="41">
        <v>108</v>
      </c>
      <c r="B114" s="41" t="s">
        <v>523</v>
      </c>
      <c r="C114" s="41" t="s">
        <v>616</v>
      </c>
      <c r="D114" s="41" t="s">
        <v>617</v>
      </c>
      <c r="E114" s="41" t="s">
        <v>618</v>
      </c>
      <c r="F114" s="41" t="s">
        <v>75</v>
      </c>
      <c r="G114" s="47">
        <v>8</v>
      </c>
      <c r="H114" s="47" t="s">
        <v>16</v>
      </c>
      <c r="I114" s="47">
        <v>0</v>
      </c>
      <c r="J114" s="52">
        <f t="shared" si="3"/>
        <v>0</v>
      </c>
      <c r="K114" s="41" t="s">
        <v>1015</v>
      </c>
    </row>
    <row r="115" spans="1:11" ht="15.75" x14ac:dyDescent="0.25">
      <c r="A115" s="11">
        <v>109</v>
      </c>
      <c r="B115" s="41" t="s">
        <v>523</v>
      </c>
      <c r="C115" s="41" t="s">
        <v>624</v>
      </c>
      <c r="D115" s="41" t="s">
        <v>625</v>
      </c>
      <c r="E115" s="41" t="s">
        <v>178</v>
      </c>
      <c r="F115" s="41" t="s">
        <v>88</v>
      </c>
      <c r="G115" s="47">
        <v>8</v>
      </c>
      <c r="H115" s="47" t="s">
        <v>14</v>
      </c>
      <c r="I115" s="47">
        <v>0</v>
      </c>
      <c r="J115" s="52">
        <f t="shared" si="3"/>
        <v>0</v>
      </c>
      <c r="K115" s="41" t="s">
        <v>1015</v>
      </c>
    </row>
    <row r="116" spans="1:11" ht="15.75" x14ac:dyDescent="0.25">
      <c r="A116" s="41">
        <v>110</v>
      </c>
      <c r="B116" s="41" t="s">
        <v>523</v>
      </c>
      <c r="C116" s="41" t="s">
        <v>632</v>
      </c>
      <c r="D116" s="41" t="s">
        <v>633</v>
      </c>
      <c r="E116" s="41" t="s">
        <v>32</v>
      </c>
      <c r="F116" s="41" t="s">
        <v>18</v>
      </c>
      <c r="G116" s="47">
        <v>8</v>
      </c>
      <c r="H116" s="47" t="s">
        <v>16</v>
      </c>
      <c r="I116" s="47">
        <v>0</v>
      </c>
      <c r="J116" s="52">
        <f t="shared" si="3"/>
        <v>0</v>
      </c>
      <c r="K116" s="41" t="s">
        <v>1015</v>
      </c>
    </row>
  </sheetData>
  <autoFilter ref="A6:K6">
    <sortState ref="A7:K116">
      <sortCondition descending="1" ref="J6"/>
    </sortState>
  </autoFilter>
  <mergeCells count="5">
    <mergeCell ref="H1:K1"/>
    <mergeCell ref="I3:K3"/>
    <mergeCell ref="A4:I4"/>
    <mergeCell ref="A5:D5"/>
    <mergeCell ref="E5:F5"/>
  </mergeCells>
  <phoneticPr fontId="7" type="noConversion"/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37" zoomScale="110" zoomScaleNormal="110" workbookViewId="0">
      <selection activeCell="N6" sqref="N6"/>
    </sheetView>
  </sheetViews>
  <sheetFormatPr defaultRowHeight="15" x14ac:dyDescent="0.25"/>
  <cols>
    <col min="1" max="1" width="5.42578125" style="10" customWidth="1"/>
    <col min="2" max="2" width="21.85546875" style="10" customWidth="1"/>
    <col min="3" max="3" width="16.85546875" style="10" customWidth="1"/>
    <col min="4" max="4" width="16.42578125" style="10" customWidth="1"/>
    <col min="5" max="5" width="11.7109375" style="10" customWidth="1"/>
    <col min="6" max="6" width="17.42578125" style="10" customWidth="1"/>
    <col min="7" max="7" width="6" style="10" customWidth="1"/>
    <col min="8" max="8" width="8.28515625" style="10" bestFit="1" customWidth="1"/>
    <col min="9" max="9" width="10.28515625" style="10" customWidth="1"/>
    <col min="10" max="10" width="8.28515625" style="10" bestFit="1" customWidth="1"/>
    <col min="11" max="11" width="17.85546875" style="10" customWidth="1"/>
  </cols>
  <sheetData>
    <row r="1" spans="1:11" ht="16.5" customHeight="1" x14ac:dyDescent="0.25">
      <c r="A1" s="9"/>
      <c r="B1" s="9"/>
      <c r="C1" s="9"/>
      <c r="D1" s="9"/>
      <c r="E1" s="9"/>
      <c r="F1" s="9"/>
      <c r="G1" s="9"/>
      <c r="H1" s="74"/>
      <c r="I1" s="75"/>
      <c r="J1" s="75"/>
      <c r="K1" s="75"/>
    </row>
    <row r="2" spans="1:11" s="8" customFormat="1" x14ac:dyDescent="0.25">
      <c r="A2" s="7"/>
      <c r="B2" s="7"/>
      <c r="C2" s="7" t="s">
        <v>134</v>
      </c>
      <c r="D2" s="7"/>
      <c r="E2" s="7"/>
      <c r="F2" s="7"/>
      <c r="G2" s="7"/>
      <c r="H2" s="7" t="s">
        <v>13</v>
      </c>
      <c r="I2" s="7" t="s">
        <v>37</v>
      </c>
      <c r="J2" s="10"/>
      <c r="K2" s="10"/>
    </row>
    <row r="3" spans="1:11" s="8" customFormat="1" x14ac:dyDescent="0.25">
      <c r="A3" s="7"/>
      <c r="B3" s="7"/>
      <c r="C3" s="7"/>
      <c r="D3" s="7"/>
      <c r="E3" s="7"/>
      <c r="F3" s="7"/>
      <c r="G3" s="7"/>
      <c r="H3" s="7" t="s">
        <v>10</v>
      </c>
      <c r="I3" s="76">
        <v>42647</v>
      </c>
      <c r="J3" s="77"/>
      <c r="K3" s="77"/>
    </row>
    <row r="4" spans="1:11" s="1" customFormat="1" x14ac:dyDescent="0.25">
      <c r="A4" s="78" t="s">
        <v>136</v>
      </c>
      <c r="B4" s="78"/>
      <c r="C4" s="78"/>
      <c r="D4" s="78"/>
      <c r="E4" s="78"/>
      <c r="F4" s="78"/>
      <c r="G4" s="78"/>
      <c r="H4" s="78"/>
      <c r="I4" s="78"/>
      <c r="J4" s="7"/>
      <c r="K4" s="7"/>
    </row>
    <row r="5" spans="1:11" s="1" customFormat="1" x14ac:dyDescent="0.25">
      <c r="A5" s="79" t="s">
        <v>20</v>
      </c>
      <c r="B5" s="79"/>
      <c r="C5" s="79"/>
      <c r="D5" s="79"/>
      <c r="E5" s="79">
        <v>123</v>
      </c>
      <c r="F5" s="79"/>
      <c r="G5" s="7"/>
      <c r="H5" s="7"/>
      <c r="I5" s="7"/>
      <c r="J5" s="7"/>
      <c r="K5" s="7"/>
    </row>
    <row r="6" spans="1:11" s="1" customFormat="1" ht="33" customHeight="1" x14ac:dyDescent="0.2">
      <c r="A6" s="12" t="s">
        <v>8</v>
      </c>
      <c r="B6" s="12" t="s">
        <v>3</v>
      </c>
      <c r="C6" s="13" t="s">
        <v>2</v>
      </c>
      <c r="D6" s="13" t="s">
        <v>4</v>
      </c>
      <c r="E6" s="13" t="s">
        <v>5</v>
      </c>
      <c r="F6" s="13" t="s">
        <v>6</v>
      </c>
      <c r="G6" s="13" t="s">
        <v>1</v>
      </c>
      <c r="H6" s="13" t="s">
        <v>7</v>
      </c>
      <c r="I6" s="13" t="s">
        <v>9</v>
      </c>
      <c r="J6" s="14" t="s">
        <v>11</v>
      </c>
      <c r="K6" s="13" t="s">
        <v>12</v>
      </c>
    </row>
    <row r="7" spans="1:11" s="25" customFormat="1" ht="15" customHeight="1" x14ac:dyDescent="0.25">
      <c r="A7" s="41">
        <v>1</v>
      </c>
      <c r="B7" s="41" t="s">
        <v>1016</v>
      </c>
      <c r="C7" s="41" t="s">
        <v>1053</v>
      </c>
      <c r="D7" s="41" t="s">
        <v>1054</v>
      </c>
      <c r="E7" s="41" t="s">
        <v>257</v>
      </c>
      <c r="F7" s="41" t="s">
        <v>88</v>
      </c>
      <c r="G7" s="47">
        <v>9</v>
      </c>
      <c r="H7" s="47" t="s">
        <v>14</v>
      </c>
      <c r="I7" s="47">
        <v>102</v>
      </c>
      <c r="J7" s="54">
        <f t="shared" ref="J7:J38" si="0">I7/123*100</f>
        <v>82.926829268292678</v>
      </c>
      <c r="K7" s="65" t="s">
        <v>1013</v>
      </c>
    </row>
    <row r="8" spans="1:11" s="25" customFormat="1" ht="15" customHeight="1" x14ac:dyDescent="0.25">
      <c r="A8" s="41">
        <v>2</v>
      </c>
      <c r="B8" s="42" t="s">
        <v>340</v>
      </c>
      <c r="C8" s="18" t="s">
        <v>37</v>
      </c>
      <c r="D8" s="24" t="s">
        <v>354</v>
      </c>
      <c r="E8" s="19" t="s">
        <v>94</v>
      </c>
      <c r="F8" s="19" t="s">
        <v>17</v>
      </c>
      <c r="G8" s="37">
        <v>9</v>
      </c>
      <c r="H8" s="43" t="s">
        <v>16</v>
      </c>
      <c r="I8" s="44">
        <v>101</v>
      </c>
      <c r="J8" s="54">
        <f t="shared" si="0"/>
        <v>82.113821138211378</v>
      </c>
      <c r="K8" s="65" t="s">
        <v>1013</v>
      </c>
    </row>
    <row r="9" spans="1:11" ht="15" customHeight="1" x14ac:dyDescent="0.25">
      <c r="A9" s="41">
        <v>3</v>
      </c>
      <c r="B9" s="42" t="s">
        <v>364</v>
      </c>
      <c r="C9" s="18" t="s">
        <v>428</v>
      </c>
      <c r="D9" s="24" t="s">
        <v>429</v>
      </c>
      <c r="E9" s="19" t="s">
        <v>430</v>
      </c>
      <c r="F9" s="19" t="s">
        <v>47</v>
      </c>
      <c r="G9" s="33">
        <v>9</v>
      </c>
      <c r="H9" s="43" t="s">
        <v>14</v>
      </c>
      <c r="I9" s="44">
        <v>101</v>
      </c>
      <c r="J9" s="54">
        <f t="shared" si="0"/>
        <v>82.113821138211378</v>
      </c>
      <c r="K9" s="65" t="s">
        <v>1013</v>
      </c>
    </row>
    <row r="10" spans="1:11" ht="15" customHeight="1" x14ac:dyDescent="0.25">
      <c r="A10" s="41">
        <v>4</v>
      </c>
      <c r="B10" s="42" t="s">
        <v>364</v>
      </c>
      <c r="C10" s="17" t="s">
        <v>424</v>
      </c>
      <c r="D10" s="24" t="s">
        <v>425</v>
      </c>
      <c r="E10" s="19" t="s">
        <v>426</v>
      </c>
      <c r="F10" s="19" t="s">
        <v>427</v>
      </c>
      <c r="G10" s="33">
        <v>9</v>
      </c>
      <c r="H10" s="43" t="s">
        <v>16</v>
      </c>
      <c r="I10" s="44">
        <v>100</v>
      </c>
      <c r="J10" s="54">
        <f t="shared" si="0"/>
        <v>81.300813008130078</v>
      </c>
      <c r="K10" s="41" t="s">
        <v>1014</v>
      </c>
    </row>
    <row r="11" spans="1:11" ht="15" customHeight="1" x14ac:dyDescent="0.25">
      <c r="A11" s="41">
        <v>5</v>
      </c>
      <c r="B11" s="41" t="s">
        <v>1016</v>
      </c>
      <c r="C11" s="41" t="s">
        <v>1055</v>
      </c>
      <c r="D11" s="41" t="s">
        <v>1056</v>
      </c>
      <c r="E11" s="41" t="s">
        <v>142</v>
      </c>
      <c r="F11" s="41" t="s">
        <v>35</v>
      </c>
      <c r="G11" s="47">
        <v>9</v>
      </c>
      <c r="H11" s="47" t="s">
        <v>14</v>
      </c>
      <c r="I11" s="47">
        <v>100</v>
      </c>
      <c r="J11" s="54">
        <f t="shared" si="0"/>
        <v>81.300813008130078</v>
      </c>
      <c r="K11" s="41" t="s">
        <v>1014</v>
      </c>
    </row>
    <row r="12" spans="1:11" ht="15" customHeight="1" x14ac:dyDescent="0.25">
      <c r="A12" s="41">
        <v>6</v>
      </c>
      <c r="B12" s="42" t="s">
        <v>364</v>
      </c>
      <c r="C12" s="18" t="s">
        <v>433</v>
      </c>
      <c r="D12" s="24" t="s">
        <v>434</v>
      </c>
      <c r="E12" s="19" t="s">
        <v>435</v>
      </c>
      <c r="F12" s="19" t="s">
        <v>436</v>
      </c>
      <c r="G12" s="33">
        <v>9</v>
      </c>
      <c r="H12" s="43" t="s">
        <v>14</v>
      </c>
      <c r="I12" s="44">
        <v>94</v>
      </c>
      <c r="J12" s="54">
        <f t="shared" si="0"/>
        <v>76.422764227642276</v>
      </c>
      <c r="K12" s="41" t="s">
        <v>1014</v>
      </c>
    </row>
    <row r="13" spans="1:11" ht="15" customHeight="1" x14ac:dyDescent="0.25">
      <c r="A13" s="41">
        <v>7</v>
      </c>
      <c r="B13" s="42" t="s">
        <v>340</v>
      </c>
      <c r="C13" s="18" t="s">
        <v>37</v>
      </c>
      <c r="D13" s="24" t="s">
        <v>352</v>
      </c>
      <c r="E13" s="19" t="s">
        <v>353</v>
      </c>
      <c r="F13" s="19" t="s">
        <v>28</v>
      </c>
      <c r="G13" s="37">
        <v>9</v>
      </c>
      <c r="H13" s="43" t="s">
        <v>16</v>
      </c>
      <c r="I13" s="44">
        <v>93</v>
      </c>
      <c r="J13" s="54">
        <f t="shared" si="0"/>
        <v>75.609756097560975</v>
      </c>
      <c r="K13" s="41" t="s">
        <v>1014</v>
      </c>
    </row>
    <row r="14" spans="1:11" ht="15" customHeight="1" x14ac:dyDescent="0.25">
      <c r="A14" s="41">
        <v>8</v>
      </c>
      <c r="B14" s="41" t="s">
        <v>1016</v>
      </c>
      <c r="C14" s="41" t="s">
        <v>1057</v>
      </c>
      <c r="D14" s="41" t="s">
        <v>1058</v>
      </c>
      <c r="E14" s="41" t="s">
        <v>397</v>
      </c>
      <c r="F14" s="41" t="s">
        <v>17</v>
      </c>
      <c r="G14" s="47">
        <v>9</v>
      </c>
      <c r="H14" s="47" t="s">
        <v>16</v>
      </c>
      <c r="I14" s="47">
        <v>92</v>
      </c>
      <c r="J14" s="54">
        <f t="shared" si="0"/>
        <v>74.796747967479675</v>
      </c>
      <c r="K14" s="41" t="s">
        <v>1014</v>
      </c>
    </row>
    <row r="15" spans="1:11" ht="15" customHeight="1" x14ac:dyDescent="0.25">
      <c r="A15" s="41">
        <v>9</v>
      </c>
      <c r="B15" s="41" t="s">
        <v>1016</v>
      </c>
      <c r="C15" s="41" t="s">
        <v>1059</v>
      </c>
      <c r="D15" s="41" t="s">
        <v>1060</v>
      </c>
      <c r="E15" s="41" t="s">
        <v>554</v>
      </c>
      <c r="F15" s="41" t="s">
        <v>403</v>
      </c>
      <c r="G15" s="47">
        <v>9</v>
      </c>
      <c r="H15" s="47" t="s">
        <v>16</v>
      </c>
      <c r="I15" s="47">
        <v>92</v>
      </c>
      <c r="J15" s="54">
        <f t="shared" si="0"/>
        <v>74.796747967479675</v>
      </c>
      <c r="K15" s="41" t="s">
        <v>1014</v>
      </c>
    </row>
    <row r="16" spans="1:11" ht="15" customHeight="1" x14ac:dyDescent="0.25">
      <c r="A16" s="41">
        <v>10</v>
      </c>
      <c r="B16" s="41" t="s">
        <v>1016</v>
      </c>
      <c r="C16" s="41" t="s">
        <v>1061</v>
      </c>
      <c r="D16" s="41" t="s">
        <v>1062</v>
      </c>
      <c r="E16" s="41" t="s">
        <v>26</v>
      </c>
      <c r="F16" s="41" t="s">
        <v>881</v>
      </c>
      <c r="G16" s="47">
        <v>9</v>
      </c>
      <c r="H16" s="47" t="s">
        <v>16</v>
      </c>
      <c r="I16" s="47">
        <v>92</v>
      </c>
      <c r="J16" s="54">
        <f t="shared" si="0"/>
        <v>74.796747967479675</v>
      </c>
      <c r="K16" s="41" t="s">
        <v>1014</v>
      </c>
    </row>
    <row r="17" spans="1:11" ht="15" customHeight="1" x14ac:dyDescent="0.25">
      <c r="A17" s="41">
        <v>11</v>
      </c>
      <c r="B17" s="41" t="s">
        <v>1016</v>
      </c>
      <c r="C17" s="41" t="s">
        <v>1063</v>
      </c>
      <c r="D17" s="41" t="s">
        <v>1064</v>
      </c>
      <c r="E17" s="41" t="s">
        <v>1065</v>
      </c>
      <c r="F17" s="41" t="s">
        <v>403</v>
      </c>
      <c r="G17" s="47">
        <v>9</v>
      </c>
      <c r="H17" s="47" t="s">
        <v>16</v>
      </c>
      <c r="I17" s="47">
        <v>90</v>
      </c>
      <c r="J17" s="54">
        <f t="shared" si="0"/>
        <v>73.170731707317074</v>
      </c>
      <c r="K17" s="41" t="s">
        <v>1014</v>
      </c>
    </row>
    <row r="18" spans="1:11" ht="15" customHeight="1" x14ac:dyDescent="0.25">
      <c r="A18" s="41">
        <v>12</v>
      </c>
      <c r="B18" s="41" t="s">
        <v>1016</v>
      </c>
      <c r="C18" s="41" t="s">
        <v>1066</v>
      </c>
      <c r="D18" s="41" t="s">
        <v>1067</v>
      </c>
      <c r="E18" s="41" t="s">
        <v>370</v>
      </c>
      <c r="F18" s="41" t="s">
        <v>28</v>
      </c>
      <c r="G18" s="47">
        <v>9</v>
      </c>
      <c r="H18" s="47" t="s">
        <v>16</v>
      </c>
      <c r="I18" s="47">
        <v>90</v>
      </c>
      <c r="J18" s="54">
        <f t="shared" si="0"/>
        <v>73.170731707317074</v>
      </c>
      <c r="K18" s="41" t="s">
        <v>1014</v>
      </c>
    </row>
    <row r="19" spans="1:11" ht="15" customHeight="1" x14ac:dyDescent="0.25">
      <c r="A19" s="41">
        <v>13</v>
      </c>
      <c r="B19" s="41" t="s">
        <v>1016</v>
      </c>
      <c r="C19" s="41" t="s">
        <v>1068</v>
      </c>
      <c r="D19" s="41" t="s">
        <v>1069</v>
      </c>
      <c r="E19" s="41" t="s">
        <v>1070</v>
      </c>
      <c r="F19" s="41" t="s">
        <v>49</v>
      </c>
      <c r="G19" s="47">
        <v>9</v>
      </c>
      <c r="H19" s="47" t="s">
        <v>16</v>
      </c>
      <c r="I19" s="47">
        <v>88</v>
      </c>
      <c r="J19" s="54">
        <f t="shared" si="0"/>
        <v>71.544715447154474</v>
      </c>
      <c r="K19" s="41" t="s">
        <v>1014</v>
      </c>
    </row>
    <row r="20" spans="1:11" ht="15" customHeight="1" x14ac:dyDescent="0.25">
      <c r="A20" s="41">
        <v>14</v>
      </c>
      <c r="B20" s="41" t="s">
        <v>1016</v>
      </c>
      <c r="C20" s="41" t="s">
        <v>1071</v>
      </c>
      <c r="D20" s="41" t="s">
        <v>1072</v>
      </c>
      <c r="E20" s="41" t="s">
        <v>392</v>
      </c>
      <c r="F20" s="41" t="s">
        <v>17</v>
      </c>
      <c r="G20" s="47">
        <v>9</v>
      </c>
      <c r="H20" s="47" t="s">
        <v>16</v>
      </c>
      <c r="I20" s="47">
        <v>88</v>
      </c>
      <c r="J20" s="54">
        <f t="shared" si="0"/>
        <v>71.544715447154474</v>
      </c>
      <c r="K20" s="41" t="s">
        <v>1014</v>
      </c>
    </row>
    <row r="21" spans="1:11" ht="15" customHeight="1" x14ac:dyDescent="0.25">
      <c r="A21" s="41">
        <v>15</v>
      </c>
      <c r="B21" s="41" t="s">
        <v>1016</v>
      </c>
      <c r="C21" s="41" t="s">
        <v>1073</v>
      </c>
      <c r="D21" s="41" t="s">
        <v>617</v>
      </c>
      <c r="E21" s="41" t="s">
        <v>67</v>
      </c>
      <c r="F21" s="41" t="s">
        <v>104</v>
      </c>
      <c r="G21" s="47">
        <v>9</v>
      </c>
      <c r="H21" s="47" t="s">
        <v>16</v>
      </c>
      <c r="I21" s="47">
        <v>84</v>
      </c>
      <c r="J21" s="54">
        <f t="shared" si="0"/>
        <v>68.292682926829272</v>
      </c>
      <c r="K21" s="41" t="s">
        <v>1014</v>
      </c>
    </row>
    <row r="22" spans="1:11" ht="15" customHeight="1" x14ac:dyDescent="0.25">
      <c r="A22" s="41">
        <v>16</v>
      </c>
      <c r="B22" s="41" t="s">
        <v>1016</v>
      </c>
      <c r="C22" s="41" t="s">
        <v>1074</v>
      </c>
      <c r="D22" s="41" t="s">
        <v>1075</v>
      </c>
      <c r="E22" s="41" t="s">
        <v>506</v>
      </c>
      <c r="F22" s="41" t="s">
        <v>68</v>
      </c>
      <c r="G22" s="47">
        <v>9</v>
      </c>
      <c r="H22" s="47" t="s">
        <v>16</v>
      </c>
      <c r="I22" s="47">
        <v>84</v>
      </c>
      <c r="J22" s="54">
        <f t="shared" si="0"/>
        <v>68.292682926829272</v>
      </c>
      <c r="K22" s="41" t="s">
        <v>1014</v>
      </c>
    </row>
    <row r="23" spans="1:11" ht="15" customHeight="1" x14ac:dyDescent="0.25">
      <c r="A23" s="41">
        <v>17</v>
      </c>
      <c r="B23" s="41" t="s">
        <v>1016</v>
      </c>
      <c r="C23" s="41" t="s">
        <v>1076</v>
      </c>
      <c r="D23" s="41" t="s">
        <v>1077</v>
      </c>
      <c r="E23" s="41" t="s">
        <v>342</v>
      </c>
      <c r="F23" s="41" t="s">
        <v>18</v>
      </c>
      <c r="G23" s="47">
        <v>9</v>
      </c>
      <c r="H23" s="47" t="s">
        <v>16</v>
      </c>
      <c r="I23" s="47">
        <v>83</v>
      </c>
      <c r="J23" s="54">
        <f t="shared" si="0"/>
        <v>67.479674796747972</v>
      </c>
      <c r="K23" s="41" t="s">
        <v>1014</v>
      </c>
    </row>
    <row r="24" spans="1:11" ht="15" customHeight="1" x14ac:dyDescent="0.25">
      <c r="A24" s="41">
        <v>18</v>
      </c>
      <c r="B24" s="41" t="s">
        <v>1016</v>
      </c>
      <c r="C24" s="41" t="s">
        <v>1078</v>
      </c>
      <c r="D24" s="41" t="s">
        <v>1079</v>
      </c>
      <c r="E24" s="41" t="s">
        <v>353</v>
      </c>
      <c r="F24" s="41" t="s">
        <v>17</v>
      </c>
      <c r="G24" s="47">
        <v>9</v>
      </c>
      <c r="H24" s="47" t="s">
        <v>16</v>
      </c>
      <c r="I24" s="47">
        <v>82</v>
      </c>
      <c r="J24" s="54">
        <f t="shared" si="0"/>
        <v>66.666666666666657</v>
      </c>
      <c r="K24" s="41" t="s">
        <v>1014</v>
      </c>
    </row>
    <row r="25" spans="1:11" ht="15" customHeight="1" x14ac:dyDescent="0.25">
      <c r="A25" s="41">
        <v>19</v>
      </c>
      <c r="B25" s="41" t="s">
        <v>1016</v>
      </c>
      <c r="C25" s="41" t="s">
        <v>1080</v>
      </c>
      <c r="D25" s="41" t="s">
        <v>1081</v>
      </c>
      <c r="E25" s="41" t="s">
        <v>905</v>
      </c>
      <c r="F25" s="41" t="s">
        <v>19</v>
      </c>
      <c r="G25" s="47">
        <v>9</v>
      </c>
      <c r="H25" s="47" t="s">
        <v>16</v>
      </c>
      <c r="I25" s="47">
        <v>78</v>
      </c>
      <c r="J25" s="54">
        <f t="shared" si="0"/>
        <v>63.414634146341463</v>
      </c>
      <c r="K25" s="41" t="s">
        <v>1014</v>
      </c>
    </row>
    <row r="26" spans="1:11" ht="15" customHeight="1" x14ac:dyDescent="0.25">
      <c r="A26" s="41">
        <v>20</v>
      </c>
      <c r="B26" s="41" t="s">
        <v>1016</v>
      </c>
      <c r="C26" s="41" t="s">
        <v>1082</v>
      </c>
      <c r="D26" s="41" t="s">
        <v>1083</v>
      </c>
      <c r="E26" s="41" t="s">
        <v>32</v>
      </c>
      <c r="F26" s="41" t="s">
        <v>15</v>
      </c>
      <c r="G26" s="47">
        <v>9</v>
      </c>
      <c r="H26" s="47" t="s">
        <v>16</v>
      </c>
      <c r="I26" s="47">
        <v>78</v>
      </c>
      <c r="J26" s="54">
        <f t="shared" si="0"/>
        <v>63.414634146341463</v>
      </c>
      <c r="K26" s="41" t="s">
        <v>1014</v>
      </c>
    </row>
    <row r="27" spans="1:11" ht="15" customHeight="1" x14ac:dyDescent="0.25">
      <c r="A27" s="41">
        <v>21</v>
      </c>
      <c r="B27" s="41" t="s">
        <v>657</v>
      </c>
      <c r="C27" s="41" t="s">
        <v>719</v>
      </c>
      <c r="D27" s="41" t="s">
        <v>679</v>
      </c>
      <c r="E27" s="41" t="s">
        <v>257</v>
      </c>
      <c r="F27" s="41" t="s">
        <v>156</v>
      </c>
      <c r="G27" s="47">
        <v>9</v>
      </c>
      <c r="H27" s="47" t="s">
        <v>14</v>
      </c>
      <c r="I27" s="47">
        <v>73</v>
      </c>
      <c r="J27" s="54">
        <f t="shared" si="0"/>
        <v>59.349593495934961</v>
      </c>
      <c r="K27" s="41" t="s">
        <v>1014</v>
      </c>
    </row>
    <row r="28" spans="1:11" ht="15" customHeight="1" x14ac:dyDescent="0.25">
      <c r="A28" s="41">
        <v>22</v>
      </c>
      <c r="B28" s="41" t="s">
        <v>1016</v>
      </c>
      <c r="C28" s="41" t="s">
        <v>1084</v>
      </c>
      <c r="D28" s="41" t="s">
        <v>1022</v>
      </c>
      <c r="E28" s="41" t="s">
        <v>1085</v>
      </c>
      <c r="F28" s="41" t="s">
        <v>640</v>
      </c>
      <c r="G28" s="47">
        <v>9</v>
      </c>
      <c r="H28" s="47" t="s">
        <v>14</v>
      </c>
      <c r="I28" s="47">
        <v>72</v>
      </c>
      <c r="J28" s="54">
        <f t="shared" si="0"/>
        <v>58.536585365853654</v>
      </c>
      <c r="K28" s="41" t="s">
        <v>1014</v>
      </c>
    </row>
    <row r="29" spans="1:11" ht="15" customHeight="1" x14ac:dyDescent="0.25">
      <c r="A29" s="41">
        <v>23</v>
      </c>
      <c r="B29" s="41" t="s">
        <v>1016</v>
      </c>
      <c r="C29" s="41" t="s">
        <v>1086</v>
      </c>
      <c r="D29" s="41" t="s">
        <v>1087</v>
      </c>
      <c r="E29" s="41" t="s">
        <v>690</v>
      </c>
      <c r="F29" s="41" t="s">
        <v>49</v>
      </c>
      <c r="G29" s="47">
        <v>9</v>
      </c>
      <c r="H29" s="47" t="s">
        <v>16</v>
      </c>
      <c r="I29" s="47">
        <v>72</v>
      </c>
      <c r="J29" s="54">
        <f t="shared" si="0"/>
        <v>58.536585365853654</v>
      </c>
      <c r="K29" s="41" t="s">
        <v>1014</v>
      </c>
    </row>
    <row r="30" spans="1:11" ht="15" customHeight="1" x14ac:dyDescent="0.25">
      <c r="A30" s="41">
        <v>24</v>
      </c>
      <c r="B30" s="41" t="s">
        <v>1016</v>
      </c>
      <c r="C30" s="41" t="s">
        <v>1088</v>
      </c>
      <c r="D30" s="41" t="s">
        <v>1089</v>
      </c>
      <c r="E30" s="41" t="s">
        <v>254</v>
      </c>
      <c r="F30" s="41" t="s">
        <v>325</v>
      </c>
      <c r="G30" s="47">
        <v>9</v>
      </c>
      <c r="H30" s="47" t="s">
        <v>14</v>
      </c>
      <c r="I30" s="47">
        <v>70</v>
      </c>
      <c r="J30" s="54">
        <f t="shared" si="0"/>
        <v>56.910569105691053</v>
      </c>
      <c r="K30" s="41" t="s">
        <v>1015</v>
      </c>
    </row>
    <row r="31" spans="1:11" ht="15" customHeight="1" x14ac:dyDescent="0.25">
      <c r="A31" s="41">
        <v>25</v>
      </c>
      <c r="B31" s="42" t="s">
        <v>146</v>
      </c>
      <c r="C31" s="18" t="s">
        <v>270</v>
      </c>
      <c r="D31" s="24" t="s">
        <v>271</v>
      </c>
      <c r="E31" s="19" t="s">
        <v>237</v>
      </c>
      <c r="F31" s="19" t="s">
        <v>88</v>
      </c>
      <c r="G31" s="38">
        <v>9</v>
      </c>
      <c r="H31" s="43" t="s">
        <v>14</v>
      </c>
      <c r="I31" s="44">
        <v>69</v>
      </c>
      <c r="J31" s="54">
        <f t="shared" si="0"/>
        <v>56.09756097560976</v>
      </c>
      <c r="K31" s="41" t="s">
        <v>1015</v>
      </c>
    </row>
    <row r="32" spans="1:11" ht="15" customHeight="1" x14ac:dyDescent="0.25">
      <c r="A32" s="41">
        <v>26</v>
      </c>
      <c r="B32" s="41" t="s">
        <v>1016</v>
      </c>
      <c r="C32" s="41" t="s">
        <v>1090</v>
      </c>
      <c r="D32" s="41" t="s">
        <v>1091</v>
      </c>
      <c r="E32" s="41" t="s">
        <v>163</v>
      </c>
      <c r="F32" s="41" t="s">
        <v>35</v>
      </c>
      <c r="G32" s="47">
        <v>9</v>
      </c>
      <c r="H32" s="47" t="s">
        <v>14</v>
      </c>
      <c r="I32" s="47">
        <v>68</v>
      </c>
      <c r="J32" s="54">
        <f t="shared" si="0"/>
        <v>55.284552845528459</v>
      </c>
      <c r="K32" s="41" t="s">
        <v>1015</v>
      </c>
    </row>
    <row r="33" spans="1:11" ht="15" customHeight="1" x14ac:dyDescent="0.25">
      <c r="A33" s="41">
        <v>27</v>
      </c>
      <c r="B33" s="42" t="s">
        <v>146</v>
      </c>
      <c r="C33" s="18" t="s">
        <v>272</v>
      </c>
      <c r="D33" s="24" t="s">
        <v>273</v>
      </c>
      <c r="E33" s="19" t="s">
        <v>274</v>
      </c>
      <c r="F33" s="19" t="s">
        <v>56</v>
      </c>
      <c r="G33" s="38">
        <v>9</v>
      </c>
      <c r="H33" s="43" t="s">
        <v>14</v>
      </c>
      <c r="I33" s="44">
        <v>65</v>
      </c>
      <c r="J33" s="54">
        <f t="shared" si="0"/>
        <v>52.845528455284551</v>
      </c>
      <c r="K33" s="41" t="s">
        <v>1015</v>
      </c>
    </row>
    <row r="34" spans="1:11" ht="15.75" x14ac:dyDescent="0.25">
      <c r="A34" s="41">
        <v>28</v>
      </c>
      <c r="B34" s="42" t="s">
        <v>146</v>
      </c>
      <c r="C34" s="17" t="s">
        <v>284</v>
      </c>
      <c r="D34" s="24" t="s">
        <v>285</v>
      </c>
      <c r="E34" s="19" t="s">
        <v>286</v>
      </c>
      <c r="F34" s="19" t="s">
        <v>287</v>
      </c>
      <c r="G34" s="37">
        <v>9</v>
      </c>
      <c r="H34" s="43" t="s">
        <v>14</v>
      </c>
      <c r="I34" s="44">
        <v>65</v>
      </c>
      <c r="J34" s="54">
        <f t="shared" si="0"/>
        <v>52.845528455284551</v>
      </c>
      <c r="K34" s="41" t="s">
        <v>1015</v>
      </c>
    </row>
    <row r="35" spans="1:11" ht="15.75" x14ac:dyDescent="0.25">
      <c r="A35" s="41">
        <v>29</v>
      </c>
      <c r="B35" s="42" t="s">
        <v>146</v>
      </c>
      <c r="C35" s="17" t="s">
        <v>295</v>
      </c>
      <c r="D35" s="24" t="s">
        <v>296</v>
      </c>
      <c r="E35" s="19" t="s">
        <v>149</v>
      </c>
      <c r="F35" s="19" t="s">
        <v>36</v>
      </c>
      <c r="G35" s="37">
        <v>9</v>
      </c>
      <c r="H35" s="43" t="s">
        <v>14</v>
      </c>
      <c r="I35" s="44">
        <v>65</v>
      </c>
      <c r="J35" s="54">
        <f t="shared" si="0"/>
        <v>52.845528455284551</v>
      </c>
      <c r="K35" s="41" t="s">
        <v>1015</v>
      </c>
    </row>
    <row r="36" spans="1:11" ht="15.75" x14ac:dyDescent="0.25">
      <c r="A36" s="41">
        <v>30</v>
      </c>
      <c r="B36" s="42" t="s">
        <v>146</v>
      </c>
      <c r="C36" s="18" t="s">
        <v>278</v>
      </c>
      <c r="D36" s="24" t="s">
        <v>279</v>
      </c>
      <c r="E36" s="19" t="s">
        <v>202</v>
      </c>
      <c r="F36" s="19" t="s">
        <v>280</v>
      </c>
      <c r="G36" s="37">
        <v>9</v>
      </c>
      <c r="H36" s="43" t="s">
        <v>14</v>
      </c>
      <c r="I36" s="53">
        <v>64</v>
      </c>
      <c r="J36" s="54">
        <f t="shared" si="0"/>
        <v>52.032520325203258</v>
      </c>
      <c r="K36" s="41" t="s">
        <v>1015</v>
      </c>
    </row>
    <row r="37" spans="1:11" ht="15.75" x14ac:dyDescent="0.25">
      <c r="A37" s="41">
        <v>31</v>
      </c>
      <c r="B37" s="41" t="s">
        <v>1016</v>
      </c>
      <c r="C37" s="41" t="s">
        <v>1092</v>
      </c>
      <c r="D37" s="41" t="s">
        <v>1093</v>
      </c>
      <c r="E37" s="41" t="s">
        <v>363</v>
      </c>
      <c r="F37" s="41" t="s">
        <v>68</v>
      </c>
      <c r="G37" s="47">
        <v>9</v>
      </c>
      <c r="H37" s="47" t="s">
        <v>16</v>
      </c>
      <c r="I37" s="47">
        <v>64</v>
      </c>
      <c r="J37" s="54">
        <f t="shared" si="0"/>
        <v>52.032520325203258</v>
      </c>
      <c r="K37" s="41" t="s">
        <v>1015</v>
      </c>
    </row>
    <row r="38" spans="1:11" ht="15.75" x14ac:dyDescent="0.25">
      <c r="A38" s="41">
        <v>32</v>
      </c>
      <c r="B38" s="41" t="s">
        <v>1016</v>
      </c>
      <c r="C38" s="41" t="s">
        <v>1094</v>
      </c>
      <c r="D38" s="41" t="s">
        <v>1095</v>
      </c>
      <c r="E38" s="41" t="s">
        <v>163</v>
      </c>
      <c r="F38" s="41" t="s">
        <v>101</v>
      </c>
      <c r="G38" s="47">
        <v>9</v>
      </c>
      <c r="H38" s="47" t="s">
        <v>14</v>
      </c>
      <c r="I38" s="47">
        <v>63</v>
      </c>
      <c r="J38" s="54">
        <f t="shared" si="0"/>
        <v>51.219512195121951</v>
      </c>
      <c r="K38" s="41" t="s">
        <v>1015</v>
      </c>
    </row>
    <row r="39" spans="1:11" ht="15.75" x14ac:dyDescent="0.25">
      <c r="A39" s="41">
        <v>33</v>
      </c>
      <c r="B39" s="42" t="s">
        <v>146</v>
      </c>
      <c r="C39" s="17" t="s">
        <v>304</v>
      </c>
      <c r="D39" s="24" t="s">
        <v>305</v>
      </c>
      <c r="E39" s="19" t="s">
        <v>65</v>
      </c>
      <c r="F39" s="19" t="s">
        <v>101</v>
      </c>
      <c r="G39" s="37">
        <v>9</v>
      </c>
      <c r="H39" s="43" t="s">
        <v>14</v>
      </c>
      <c r="I39" s="44">
        <v>62</v>
      </c>
      <c r="J39" s="54">
        <f t="shared" ref="J39:J70" si="1">I39/123*100</f>
        <v>50.40650406504065</v>
      </c>
      <c r="K39" s="41" t="s">
        <v>1015</v>
      </c>
    </row>
    <row r="40" spans="1:11" ht="15.75" x14ac:dyDescent="0.25">
      <c r="A40" s="41">
        <v>34</v>
      </c>
      <c r="B40" s="42" t="s">
        <v>146</v>
      </c>
      <c r="C40" s="17" t="s">
        <v>309</v>
      </c>
      <c r="D40" s="24" t="s">
        <v>310</v>
      </c>
      <c r="E40" s="19" t="s">
        <v>254</v>
      </c>
      <c r="F40" s="19" t="s">
        <v>311</v>
      </c>
      <c r="G40" s="37">
        <v>9</v>
      </c>
      <c r="H40" s="43" t="s">
        <v>14</v>
      </c>
      <c r="I40" s="44">
        <v>55</v>
      </c>
      <c r="J40" s="54">
        <f t="shared" si="1"/>
        <v>44.715447154471541</v>
      </c>
      <c r="K40" s="41" t="s">
        <v>1015</v>
      </c>
    </row>
    <row r="41" spans="1:11" ht="15.75" x14ac:dyDescent="0.25">
      <c r="A41" s="41">
        <v>35</v>
      </c>
      <c r="B41" s="42" t="s">
        <v>146</v>
      </c>
      <c r="C41" s="17" t="s">
        <v>281</v>
      </c>
      <c r="D41" s="24" t="s">
        <v>282</v>
      </c>
      <c r="E41" s="19" t="s">
        <v>187</v>
      </c>
      <c r="F41" s="20" t="s">
        <v>283</v>
      </c>
      <c r="G41" s="37">
        <v>9</v>
      </c>
      <c r="H41" s="43" t="s">
        <v>14</v>
      </c>
      <c r="I41" s="44">
        <v>54</v>
      </c>
      <c r="J41" s="54">
        <f t="shared" si="1"/>
        <v>43.902439024390247</v>
      </c>
      <c r="K41" s="41" t="s">
        <v>1015</v>
      </c>
    </row>
    <row r="42" spans="1:11" ht="15.75" x14ac:dyDescent="0.25">
      <c r="A42" s="41">
        <v>36</v>
      </c>
      <c r="B42" s="42" t="s">
        <v>143</v>
      </c>
      <c r="C42" s="42" t="s">
        <v>144</v>
      </c>
      <c r="D42" s="42" t="s">
        <v>145</v>
      </c>
      <c r="E42" s="42" t="s">
        <v>94</v>
      </c>
      <c r="F42" s="42" t="s">
        <v>104</v>
      </c>
      <c r="G42" s="33">
        <v>9</v>
      </c>
      <c r="H42" s="33" t="s">
        <v>16</v>
      </c>
      <c r="I42" s="33">
        <v>53</v>
      </c>
      <c r="J42" s="54">
        <f t="shared" si="1"/>
        <v>43.089430894308947</v>
      </c>
      <c r="K42" s="41" t="s">
        <v>1015</v>
      </c>
    </row>
    <row r="43" spans="1:11" ht="15.75" x14ac:dyDescent="0.25">
      <c r="A43" s="41">
        <v>37</v>
      </c>
      <c r="B43" s="42" t="s">
        <v>146</v>
      </c>
      <c r="C43" s="18" t="s">
        <v>288</v>
      </c>
      <c r="D43" s="24" t="s">
        <v>289</v>
      </c>
      <c r="E43" s="19" t="s">
        <v>290</v>
      </c>
      <c r="F43" s="19" t="s">
        <v>291</v>
      </c>
      <c r="G43" s="37">
        <v>9</v>
      </c>
      <c r="H43" s="43" t="s">
        <v>14</v>
      </c>
      <c r="I43" s="44">
        <v>52</v>
      </c>
      <c r="J43" s="54">
        <f t="shared" si="1"/>
        <v>42.276422764227647</v>
      </c>
      <c r="K43" s="41" t="s">
        <v>1015</v>
      </c>
    </row>
    <row r="44" spans="1:11" ht="15.75" x14ac:dyDescent="0.25">
      <c r="A44" s="41">
        <v>38</v>
      </c>
      <c r="B44" s="42" t="s">
        <v>364</v>
      </c>
      <c r="C44" s="18" t="s">
        <v>431</v>
      </c>
      <c r="D44" s="24" t="s">
        <v>432</v>
      </c>
      <c r="E44" s="19" t="s">
        <v>142</v>
      </c>
      <c r="F44" s="19" t="s">
        <v>88</v>
      </c>
      <c r="G44" s="33">
        <v>9</v>
      </c>
      <c r="H44" s="43" t="s">
        <v>16</v>
      </c>
      <c r="I44" s="44">
        <v>52</v>
      </c>
      <c r="J44" s="54">
        <f t="shared" si="1"/>
        <v>42.276422764227647</v>
      </c>
      <c r="K44" s="41" t="s">
        <v>1015</v>
      </c>
    </row>
    <row r="45" spans="1:11" ht="15.75" x14ac:dyDescent="0.25">
      <c r="A45" s="41">
        <v>39</v>
      </c>
      <c r="B45" s="41" t="s">
        <v>758</v>
      </c>
      <c r="C45" s="41" t="s">
        <v>900</v>
      </c>
      <c r="D45" s="41" t="s">
        <v>901</v>
      </c>
      <c r="E45" s="41" t="s">
        <v>702</v>
      </c>
      <c r="F45" s="41" t="s">
        <v>902</v>
      </c>
      <c r="G45" s="47">
        <v>9</v>
      </c>
      <c r="H45" s="47" t="s">
        <v>16</v>
      </c>
      <c r="I45" s="47">
        <v>52</v>
      </c>
      <c r="J45" s="54">
        <f t="shared" si="1"/>
        <v>42.276422764227647</v>
      </c>
      <c r="K45" s="41" t="s">
        <v>1015</v>
      </c>
    </row>
    <row r="46" spans="1:11" ht="15.75" x14ac:dyDescent="0.25">
      <c r="A46" s="41">
        <v>40</v>
      </c>
      <c r="B46" s="42" t="s">
        <v>364</v>
      </c>
      <c r="C46" s="18" t="s">
        <v>437</v>
      </c>
      <c r="D46" s="24" t="s">
        <v>438</v>
      </c>
      <c r="E46" s="19" t="s">
        <v>257</v>
      </c>
      <c r="F46" s="19" t="s">
        <v>101</v>
      </c>
      <c r="G46" s="33">
        <v>9</v>
      </c>
      <c r="H46" s="43" t="s">
        <v>14</v>
      </c>
      <c r="I46" s="44">
        <v>50</v>
      </c>
      <c r="J46" s="54">
        <f t="shared" si="1"/>
        <v>40.650406504065039</v>
      </c>
      <c r="K46" s="41" t="s">
        <v>1015</v>
      </c>
    </row>
    <row r="47" spans="1:11" ht="15.75" x14ac:dyDescent="0.25">
      <c r="A47" s="41">
        <v>41</v>
      </c>
      <c r="B47" s="41" t="s">
        <v>650</v>
      </c>
      <c r="C47" s="41" t="s">
        <v>651</v>
      </c>
      <c r="D47" s="41" t="s">
        <v>652</v>
      </c>
      <c r="E47" s="41" t="s">
        <v>344</v>
      </c>
      <c r="F47" s="41" t="s">
        <v>579</v>
      </c>
      <c r="G47" s="47">
        <v>9</v>
      </c>
      <c r="H47" s="47" t="s">
        <v>16</v>
      </c>
      <c r="I47" s="47">
        <v>50</v>
      </c>
      <c r="J47" s="54">
        <f t="shared" si="1"/>
        <v>40.650406504065039</v>
      </c>
      <c r="K47" s="41" t="s">
        <v>1015</v>
      </c>
    </row>
    <row r="48" spans="1:11" ht="15.75" x14ac:dyDescent="0.25">
      <c r="A48" s="41">
        <v>42</v>
      </c>
      <c r="B48" s="41" t="s">
        <v>758</v>
      </c>
      <c r="C48" s="41" t="s">
        <v>893</v>
      </c>
      <c r="D48" s="41" t="s">
        <v>894</v>
      </c>
      <c r="E48" s="41" t="s">
        <v>848</v>
      </c>
      <c r="F48" s="41" t="s">
        <v>68</v>
      </c>
      <c r="G48" s="47">
        <v>9</v>
      </c>
      <c r="H48" s="47" t="s">
        <v>16</v>
      </c>
      <c r="I48" s="47">
        <v>50</v>
      </c>
      <c r="J48" s="54">
        <f t="shared" si="1"/>
        <v>40.650406504065039</v>
      </c>
      <c r="K48" s="41" t="s">
        <v>1015</v>
      </c>
    </row>
    <row r="49" spans="1:11" ht="31.5" x14ac:dyDescent="0.25">
      <c r="A49" s="41">
        <v>43</v>
      </c>
      <c r="B49" s="42" t="s">
        <v>146</v>
      </c>
      <c r="C49" s="18" t="s">
        <v>301</v>
      </c>
      <c r="D49" s="24" t="s">
        <v>302</v>
      </c>
      <c r="E49" s="19" t="s">
        <v>303</v>
      </c>
      <c r="F49" s="19" t="s">
        <v>35</v>
      </c>
      <c r="G49" s="37">
        <v>9</v>
      </c>
      <c r="H49" s="43" t="s">
        <v>14</v>
      </c>
      <c r="I49" s="44">
        <v>48</v>
      </c>
      <c r="J49" s="54">
        <f t="shared" si="1"/>
        <v>39.024390243902438</v>
      </c>
      <c r="K49" s="41" t="s">
        <v>1015</v>
      </c>
    </row>
    <row r="50" spans="1:11" ht="15.75" x14ac:dyDescent="0.25">
      <c r="A50" s="41">
        <v>44</v>
      </c>
      <c r="B50" s="42" t="s">
        <v>146</v>
      </c>
      <c r="C50" s="18" t="s">
        <v>268</v>
      </c>
      <c r="D50" s="24" t="s">
        <v>269</v>
      </c>
      <c r="E50" s="19" t="s">
        <v>198</v>
      </c>
      <c r="F50" s="19" t="s">
        <v>74</v>
      </c>
      <c r="G50" s="38">
        <v>9</v>
      </c>
      <c r="H50" s="43" t="s">
        <v>14</v>
      </c>
      <c r="I50" s="44">
        <v>47</v>
      </c>
      <c r="J50" s="54">
        <f t="shared" si="1"/>
        <v>38.211382113821138</v>
      </c>
      <c r="K50" s="41" t="s">
        <v>1015</v>
      </c>
    </row>
    <row r="51" spans="1:11" ht="15.75" x14ac:dyDescent="0.25">
      <c r="A51" s="41">
        <v>45</v>
      </c>
      <c r="B51" s="41" t="s">
        <v>657</v>
      </c>
      <c r="C51" s="41" t="s">
        <v>717</v>
      </c>
      <c r="D51" s="41" t="s">
        <v>718</v>
      </c>
      <c r="E51" s="41" t="s">
        <v>318</v>
      </c>
      <c r="F51" s="41" t="s">
        <v>35</v>
      </c>
      <c r="G51" s="47">
        <v>9</v>
      </c>
      <c r="H51" s="47" t="s">
        <v>14</v>
      </c>
      <c r="I51" s="47">
        <v>47</v>
      </c>
      <c r="J51" s="54">
        <f t="shared" si="1"/>
        <v>38.211382113821138</v>
      </c>
      <c r="K51" s="41" t="s">
        <v>1015</v>
      </c>
    </row>
    <row r="52" spans="1:11" ht="15.75" x14ac:dyDescent="0.25">
      <c r="A52" s="41">
        <v>46</v>
      </c>
      <c r="B52" s="42" t="s">
        <v>146</v>
      </c>
      <c r="C52" s="18" t="s">
        <v>306</v>
      </c>
      <c r="D52" s="24" t="s">
        <v>307</v>
      </c>
      <c r="E52" s="19" t="s">
        <v>308</v>
      </c>
      <c r="F52" s="19" t="s">
        <v>63</v>
      </c>
      <c r="G52" s="37">
        <v>9</v>
      </c>
      <c r="H52" s="43" t="s">
        <v>14</v>
      </c>
      <c r="I52" s="44">
        <v>46</v>
      </c>
      <c r="J52" s="54">
        <f t="shared" si="1"/>
        <v>37.398373983739837</v>
      </c>
      <c r="K52" s="41" t="s">
        <v>1015</v>
      </c>
    </row>
    <row r="53" spans="1:11" ht="15.75" x14ac:dyDescent="0.25">
      <c r="A53" s="41">
        <v>47</v>
      </c>
      <c r="B53" s="42" t="s">
        <v>129</v>
      </c>
      <c r="C53" s="18" t="s">
        <v>37</v>
      </c>
      <c r="D53" s="24" t="s">
        <v>57</v>
      </c>
      <c r="E53" s="19" t="s">
        <v>32</v>
      </c>
      <c r="F53" s="19" t="s">
        <v>49</v>
      </c>
      <c r="G53" s="37">
        <v>9</v>
      </c>
      <c r="H53" s="43" t="s">
        <v>16</v>
      </c>
      <c r="I53" s="51">
        <v>44</v>
      </c>
      <c r="J53" s="54">
        <f t="shared" si="1"/>
        <v>35.772357723577237</v>
      </c>
      <c r="K53" s="41" t="s">
        <v>1015</v>
      </c>
    </row>
    <row r="54" spans="1:11" ht="15.75" x14ac:dyDescent="0.25">
      <c r="A54" s="41">
        <v>48</v>
      </c>
      <c r="B54" s="42" t="s">
        <v>146</v>
      </c>
      <c r="C54" s="17" t="s">
        <v>275</v>
      </c>
      <c r="D54" s="24" t="s">
        <v>276</v>
      </c>
      <c r="E54" s="19" t="s">
        <v>163</v>
      </c>
      <c r="F54" s="19" t="s">
        <v>277</v>
      </c>
      <c r="G54" s="37">
        <v>9</v>
      </c>
      <c r="H54" s="43" t="s">
        <v>14</v>
      </c>
      <c r="I54" s="44">
        <v>43</v>
      </c>
      <c r="J54" s="54">
        <f t="shared" si="1"/>
        <v>34.959349593495936</v>
      </c>
      <c r="K54" s="41" t="s">
        <v>1015</v>
      </c>
    </row>
    <row r="55" spans="1:11" ht="15.75" x14ac:dyDescent="0.25">
      <c r="A55" s="41">
        <v>49</v>
      </c>
      <c r="B55" s="41" t="s">
        <v>758</v>
      </c>
      <c r="C55" s="41" t="s">
        <v>877</v>
      </c>
      <c r="D55" s="41" t="s">
        <v>878</v>
      </c>
      <c r="E55" s="41" t="s">
        <v>392</v>
      </c>
      <c r="F55" s="41" t="s">
        <v>427</v>
      </c>
      <c r="G55" s="47">
        <v>9</v>
      </c>
      <c r="H55" s="47" t="s">
        <v>16</v>
      </c>
      <c r="I55" s="47">
        <v>43</v>
      </c>
      <c r="J55" s="54">
        <f t="shared" si="1"/>
        <v>34.959349593495936</v>
      </c>
      <c r="K55" s="41" t="s">
        <v>1015</v>
      </c>
    </row>
    <row r="56" spans="1:11" ht="15.75" x14ac:dyDescent="0.25">
      <c r="A56" s="41">
        <v>50</v>
      </c>
      <c r="B56" s="41" t="s">
        <v>758</v>
      </c>
      <c r="C56" s="41" t="s">
        <v>903</v>
      </c>
      <c r="D56" s="41" t="s">
        <v>904</v>
      </c>
      <c r="E56" s="41" t="s">
        <v>905</v>
      </c>
      <c r="F56" s="41" t="s">
        <v>19</v>
      </c>
      <c r="G56" s="47">
        <v>9</v>
      </c>
      <c r="H56" s="47" t="s">
        <v>16</v>
      </c>
      <c r="I56" s="47">
        <v>43</v>
      </c>
      <c r="J56" s="54">
        <f t="shared" si="1"/>
        <v>34.959349593495936</v>
      </c>
      <c r="K56" s="41" t="s">
        <v>1015</v>
      </c>
    </row>
    <row r="57" spans="1:11" ht="15.75" x14ac:dyDescent="0.25">
      <c r="A57" s="41">
        <v>51</v>
      </c>
      <c r="B57" s="42" t="s">
        <v>129</v>
      </c>
      <c r="C57" s="18" t="s">
        <v>37</v>
      </c>
      <c r="D57" s="24" t="s">
        <v>25</v>
      </c>
      <c r="E57" s="19" t="s">
        <v>26</v>
      </c>
      <c r="F57" s="19" t="s">
        <v>18</v>
      </c>
      <c r="G57" s="37">
        <v>9</v>
      </c>
      <c r="H57" s="43" t="s">
        <v>16</v>
      </c>
      <c r="I57" s="51">
        <v>42</v>
      </c>
      <c r="J57" s="54">
        <f t="shared" si="1"/>
        <v>34.146341463414636</v>
      </c>
      <c r="K57" s="41" t="s">
        <v>1015</v>
      </c>
    </row>
    <row r="58" spans="1:11" ht="15.75" x14ac:dyDescent="0.25">
      <c r="A58" s="41">
        <v>52</v>
      </c>
      <c r="B58" s="41" t="s">
        <v>523</v>
      </c>
      <c r="C58" s="41" t="s">
        <v>645</v>
      </c>
      <c r="D58" s="41" t="s">
        <v>646</v>
      </c>
      <c r="E58" s="41" t="s">
        <v>647</v>
      </c>
      <c r="F58" s="41" t="s">
        <v>74</v>
      </c>
      <c r="G58" s="47">
        <v>9</v>
      </c>
      <c r="H58" s="47" t="s">
        <v>14</v>
      </c>
      <c r="I58" s="47">
        <v>41</v>
      </c>
      <c r="J58" s="54">
        <f t="shared" si="1"/>
        <v>33.333333333333329</v>
      </c>
      <c r="K58" s="41" t="s">
        <v>1015</v>
      </c>
    </row>
    <row r="59" spans="1:11" ht="15.75" x14ac:dyDescent="0.25">
      <c r="A59" s="41">
        <v>53</v>
      </c>
      <c r="B59" s="42" t="s">
        <v>146</v>
      </c>
      <c r="C59" s="18" t="s">
        <v>292</v>
      </c>
      <c r="D59" s="24" t="s">
        <v>293</v>
      </c>
      <c r="E59" s="19" t="s">
        <v>294</v>
      </c>
      <c r="F59" s="19" t="s">
        <v>47</v>
      </c>
      <c r="G59" s="37">
        <v>9</v>
      </c>
      <c r="H59" s="43" t="s">
        <v>14</v>
      </c>
      <c r="I59" s="44">
        <v>39</v>
      </c>
      <c r="J59" s="54">
        <f t="shared" si="1"/>
        <v>31.707317073170731</v>
      </c>
      <c r="K59" s="41" t="s">
        <v>1015</v>
      </c>
    </row>
    <row r="60" spans="1:11" ht="15.75" x14ac:dyDescent="0.25">
      <c r="A60" s="41">
        <v>54</v>
      </c>
      <c r="B60" s="41" t="s">
        <v>523</v>
      </c>
      <c r="C60" s="41" t="s">
        <v>643</v>
      </c>
      <c r="D60" s="41" t="s">
        <v>644</v>
      </c>
      <c r="E60" s="41" t="s">
        <v>85</v>
      </c>
      <c r="F60" s="41" t="s">
        <v>88</v>
      </c>
      <c r="G60" s="47">
        <v>9</v>
      </c>
      <c r="H60" s="47" t="s">
        <v>14</v>
      </c>
      <c r="I60" s="47">
        <v>39</v>
      </c>
      <c r="J60" s="54">
        <f t="shared" si="1"/>
        <v>31.707317073170731</v>
      </c>
      <c r="K60" s="41" t="s">
        <v>1015</v>
      </c>
    </row>
    <row r="61" spans="1:11" ht="15.75" x14ac:dyDescent="0.25">
      <c r="A61" s="41">
        <v>55</v>
      </c>
      <c r="B61" s="41" t="s">
        <v>758</v>
      </c>
      <c r="C61" s="41" t="s">
        <v>891</v>
      </c>
      <c r="D61" s="41" t="s">
        <v>892</v>
      </c>
      <c r="E61" s="41" t="s">
        <v>67</v>
      </c>
      <c r="F61" s="41" t="s">
        <v>403</v>
      </c>
      <c r="G61" s="47">
        <v>9</v>
      </c>
      <c r="H61" s="47" t="s">
        <v>16</v>
      </c>
      <c r="I61" s="47">
        <v>38</v>
      </c>
      <c r="J61" s="54">
        <f t="shared" si="1"/>
        <v>30.894308943089431</v>
      </c>
      <c r="K61" s="41" t="s">
        <v>1015</v>
      </c>
    </row>
    <row r="62" spans="1:11" ht="15.75" x14ac:dyDescent="0.25">
      <c r="A62" s="41">
        <v>56</v>
      </c>
      <c r="B62" s="42" t="s">
        <v>364</v>
      </c>
      <c r="C62" s="18" t="s">
        <v>420</v>
      </c>
      <c r="D62" s="24" t="s">
        <v>421</v>
      </c>
      <c r="E62" s="19" t="s">
        <v>344</v>
      </c>
      <c r="F62" s="19" t="s">
        <v>18</v>
      </c>
      <c r="G62" s="33">
        <v>9</v>
      </c>
      <c r="H62" s="43" t="s">
        <v>16</v>
      </c>
      <c r="I62" s="44">
        <v>37</v>
      </c>
      <c r="J62" s="54">
        <f t="shared" si="1"/>
        <v>30.081300813008134</v>
      </c>
      <c r="K62" s="41" t="s">
        <v>1015</v>
      </c>
    </row>
    <row r="63" spans="1:11" ht="15.75" x14ac:dyDescent="0.25">
      <c r="A63" s="41">
        <v>57</v>
      </c>
      <c r="B63" s="41" t="s">
        <v>657</v>
      </c>
      <c r="C63" s="41" t="s">
        <v>730</v>
      </c>
      <c r="D63" s="41" t="s">
        <v>731</v>
      </c>
      <c r="E63" s="41" t="s">
        <v>690</v>
      </c>
      <c r="F63" s="41" t="s">
        <v>403</v>
      </c>
      <c r="G63" s="47">
        <v>9</v>
      </c>
      <c r="H63" s="47" t="s">
        <v>16</v>
      </c>
      <c r="I63" s="47">
        <v>36</v>
      </c>
      <c r="J63" s="54">
        <f t="shared" si="1"/>
        <v>29.268292682926827</v>
      </c>
      <c r="K63" s="41" t="s">
        <v>1015</v>
      </c>
    </row>
    <row r="64" spans="1:11" ht="15.75" x14ac:dyDescent="0.25">
      <c r="A64" s="41">
        <v>58</v>
      </c>
      <c r="B64" s="41" t="s">
        <v>758</v>
      </c>
      <c r="C64" s="41" t="s">
        <v>887</v>
      </c>
      <c r="D64" s="41" t="s">
        <v>888</v>
      </c>
      <c r="E64" s="41" t="s">
        <v>220</v>
      </c>
      <c r="F64" s="41" t="s">
        <v>40</v>
      </c>
      <c r="G64" s="47">
        <v>9</v>
      </c>
      <c r="H64" s="47" t="s">
        <v>14</v>
      </c>
      <c r="I64" s="47">
        <v>36</v>
      </c>
      <c r="J64" s="54">
        <f t="shared" si="1"/>
        <v>29.268292682926827</v>
      </c>
      <c r="K64" s="41" t="s">
        <v>1015</v>
      </c>
    </row>
    <row r="65" spans="1:11" ht="15.75" x14ac:dyDescent="0.25">
      <c r="A65" s="41">
        <v>59</v>
      </c>
      <c r="B65" s="41" t="s">
        <v>758</v>
      </c>
      <c r="C65" s="41" t="s">
        <v>875</v>
      </c>
      <c r="D65" s="41" t="s">
        <v>876</v>
      </c>
      <c r="E65" s="41" t="s">
        <v>166</v>
      </c>
      <c r="F65" s="41" t="s">
        <v>88</v>
      </c>
      <c r="G65" s="47">
        <v>9</v>
      </c>
      <c r="H65" s="47" t="s">
        <v>14</v>
      </c>
      <c r="I65" s="47">
        <v>35</v>
      </c>
      <c r="J65" s="54">
        <f t="shared" si="1"/>
        <v>28.455284552845526</v>
      </c>
      <c r="K65" s="41" t="s">
        <v>1015</v>
      </c>
    </row>
    <row r="66" spans="1:11" ht="15.75" x14ac:dyDescent="0.25">
      <c r="A66" s="41">
        <v>60</v>
      </c>
      <c r="B66" s="41" t="s">
        <v>758</v>
      </c>
      <c r="C66" s="41" t="s">
        <v>885</v>
      </c>
      <c r="D66" s="41" t="s">
        <v>886</v>
      </c>
      <c r="E66" s="41" t="s">
        <v>150</v>
      </c>
      <c r="F66" s="41" t="s">
        <v>88</v>
      </c>
      <c r="G66" s="47">
        <v>9</v>
      </c>
      <c r="H66" s="47" t="s">
        <v>14</v>
      </c>
      <c r="I66" s="47">
        <v>35</v>
      </c>
      <c r="J66" s="54">
        <f t="shared" si="1"/>
        <v>28.455284552845526</v>
      </c>
      <c r="K66" s="41" t="s">
        <v>1015</v>
      </c>
    </row>
    <row r="67" spans="1:11" ht="15.75" x14ac:dyDescent="0.25">
      <c r="A67" s="41">
        <v>61</v>
      </c>
      <c r="B67" s="41" t="s">
        <v>523</v>
      </c>
      <c r="C67" s="41" t="s">
        <v>648</v>
      </c>
      <c r="D67" s="41" t="s">
        <v>649</v>
      </c>
      <c r="E67" s="41" t="s">
        <v>375</v>
      </c>
      <c r="F67" s="41" t="s">
        <v>101</v>
      </c>
      <c r="G67" s="47">
        <v>9</v>
      </c>
      <c r="H67" s="47" t="s">
        <v>14</v>
      </c>
      <c r="I67" s="47">
        <v>33</v>
      </c>
      <c r="J67" s="54">
        <f t="shared" si="1"/>
        <v>26.829268292682929</v>
      </c>
      <c r="K67" s="41" t="s">
        <v>1015</v>
      </c>
    </row>
    <row r="68" spans="1:11" ht="15.75" x14ac:dyDescent="0.25">
      <c r="A68" s="41">
        <v>62</v>
      </c>
      <c r="B68" s="41" t="s">
        <v>758</v>
      </c>
      <c r="C68" s="41" t="s">
        <v>879</v>
      </c>
      <c r="D68" s="41" t="s">
        <v>880</v>
      </c>
      <c r="E68" s="41" t="s">
        <v>353</v>
      </c>
      <c r="F68" s="41" t="s">
        <v>881</v>
      </c>
      <c r="G68" s="47">
        <v>9</v>
      </c>
      <c r="H68" s="47" t="s">
        <v>16</v>
      </c>
      <c r="I68" s="47">
        <v>32</v>
      </c>
      <c r="J68" s="54">
        <f t="shared" si="1"/>
        <v>26.016260162601629</v>
      </c>
      <c r="K68" s="41" t="s">
        <v>1015</v>
      </c>
    </row>
    <row r="69" spans="1:11" ht="15.75" x14ac:dyDescent="0.25">
      <c r="A69" s="41">
        <v>63</v>
      </c>
      <c r="B69" s="41" t="s">
        <v>950</v>
      </c>
      <c r="C69" s="41" t="s">
        <v>953</v>
      </c>
      <c r="D69" s="41" t="s">
        <v>954</v>
      </c>
      <c r="E69" s="41" t="s">
        <v>166</v>
      </c>
      <c r="F69" s="41" t="s">
        <v>474</v>
      </c>
      <c r="G69" s="47">
        <v>9</v>
      </c>
      <c r="H69" s="47" t="s">
        <v>14</v>
      </c>
      <c r="I69" s="47">
        <v>31</v>
      </c>
      <c r="J69" s="54">
        <f t="shared" si="1"/>
        <v>25.203252032520325</v>
      </c>
      <c r="K69" s="41" t="s">
        <v>1015</v>
      </c>
    </row>
    <row r="70" spans="1:11" ht="15.75" x14ac:dyDescent="0.25">
      <c r="A70" s="41">
        <v>64</v>
      </c>
      <c r="B70" s="41" t="s">
        <v>758</v>
      </c>
      <c r="C70" s="41" t="s">
        <v>889</v>
      </c>
      <c r="D70" s="41" t="s">
        <v>890</v>
      </c>
      <c r="E70" s="41" t="s">
        <v>426</v>
      </c>
      <c r="F70" s="41" t="s">
        <v>403</v>
      </c>
      <c r="G70" s="47">
        <v>9</v>
      </c>
      <c r="H70" s="47" t="s">
        <v>16</v>
      </c>
      <c r="I70" s="47">
        <v>27</v>
      </c>
      <c r="J70" s="54">
        <f t="shared" si="1"/>
        <v>21.951219512195124</v>
      </c>
      <c r="K70" s="41" t="s">
        <v>1015</v>
      </c>
    </row>
    <row r="71" spans="1:11" ht="15.75" x14ac:dyDescent="0.25">
      <c r="A71" s="41">
        <v>65</v>
      </c>
      <c r="B71" s="41" t="s">
        <v>758</v>
      </c>
      <c r="C71" s="41" t="s">
        <v>908</v>
      </c>
      <c r="D71" s="41" t="s">
        <v>909</v>
      </c>
      <c r="E71" s="41" t="s">
        <v>123</v>
      </c>
      <c r="F71" s="41" t="s">
        <v>325</v>
      </c>
      <c r="G71" s="47">
        <v>9</v>
      </c>
      <c r="H71" s="47" t="s">
        <v>14</v>
      </c>
      <c r="I71" s="47">
        <v>27</v>
      </c>
      <c r="J71" s="54">
        <f t="shared" ref="J71:J84" si="2">I71/123*100</f>
        <v>21.951219512195124</v>
      </c>
      <c r="K71" s="41" t="s">
        <v>1015</v>
      </c>
    </row>
    <row r="72" spans="1:11" ht="15.75" x14ac:dyDescent="0.25">
      <c r="A72" s="41">
        <v>66</v>
      </c>
      <c r="B72" s="41" t="s">
        <v>950</v>
      </c>
      <c r="C72" s="41" t="s">
        <v>951</v>
      </c>
      <c r="D72" s="41" t="s">
        <v>952</v>
      </c>
      <c r="E72" s="41" t="s">
        <v>193</v>
      </c>
      <c r="F72" s="41" t="s">
        <v>88</v>
      </c>
      <c r="G72" s="47">
        <v>9</v>
      </c>
      <c r="H72" s="47" t="s">
        <v>14</v>
      </c>
      <c r="I72" s="47">
        <v>27</v>
      </c>
      <c r="J72" s="54">
        <f t="shared" si="2"/>
        <v>21.951219512195124</v>
      </c>
      <c r="K72" s="41" t="s">
        <v>1015</v>
      </c>
    </row>
    <row r="73" spans="1:11" ht="15.75" x14ac:dyDescent="0.25">
      <c r="A73" s="41">
        <v>67</v>
      </c>
      <c r="B73" s="42" t="s">
        <v>364</v>
      </c>
      <c r="C73" s="18" t="s">
        <v>422</v>
      </c>
      <c r="D73" s="24" t="s">
        <v>423</v>
      </c>
      <c r="E73" s="19" t="s">
        <v>163</v>
      </c>
      <c r="F73" s="19" t="s">
        <v>47</v>
      </c>
      <c r="G73" s="33">
        <v>9</v>
      </c>
      <c r="H73" s="43" t="s">
        <v>14</v>
      </c>
      <c r="I73" s="44">
        <v>25</v>
      </c>
      <c r="J73" s="54">
        <f t="shared" si="2"/>
        <v>20.325203252032519</v>
      </c>
      <c r="K73" s="41" t="s">
        <v>1015</v>
      </c>
    </row>
    <row r="74" spans="1:11" ht="15.75" x14ac:dyDescent="0.25">
      <c r="A74" s="41">
        <v>68</v>
      </c>
      <c r="B74" s="41" t="s">
        <v>523</v>
      </c>
      <c r="C74" s="41" t="s">
        <v>641</v>
      </c>
      <c r="D74" s="41" t="s">
        <v>642</v>
      </c>
      <c r="E74" s="41" t="s">
        <v>94</v>
      </c>
      <c r="F74" s="41" t="s">
        <v>19</v>
      </c>
      <c r="G74" s="47">
        <v>9</v>
      </c>
      <c r="H74" s="47" t="s">
        <v>16</v>
      </c>
      <c r="I74" s="47">
        <v>25</v>
      </c>
      <c r="J74" s="54">
        <f t="shared" si="2"/>
        <v>20.325203252032519</v>
      </c>
      <c r="K74" s="41" t="s">
        <v>1015</v>
      </c>
    </row>
    <row r="75" spans="1:11" ht="15.75" x14ac:dyDescent="0.25">
      <c r="A75" s="41">
        <v>69</v>
      </c>
      <c r="B75" s="41" t="s">
        <v>657</v>
      </c>
      <c r="C75" s="41" t="s">
        <v>728</v>
      </c>
      <c r="D75" s="41" t="s">
        <v>729</v>
      </c>
      <c r="E75" s="41" t="s">
        <v>217</v>
      </c>
      <c r="F75" s="41" t="s">
        <v>199</v>
      </c>
      <c r="G75" s="47">
        <v>9</v>
      </c>
      <c r="H75" s="47" t="s">
        <v>14</v>
      </c>
      <c r="I75" s="47">
        <v>22</v>
      </c>
      <c r="J75" s="54">
        <f t="shared" si="2"/>
        <v>17.886178861788618</v>
      </c>
      <c r="K75" s="41" t="s">
        <v>1015</v>
      </c>
    </row>
    <row r="76" spans="1:11" ht="15.75" x14ac:dyDescent="0.25">
      <c r="A76" s="41">
        <v>70</v>
      </c>
      <c r="B76" s="41" t="s">
        <v>758</v>
      </c>
      <c r="C76" s="41" t="s">
        <v>910</v>
      </c>
      <c r="D76" s="41" t="s">
        <v>911</v>
      </c>
      <c r="E76" s="41" t="s">
        <v>392</v>
      </c>
      <c r="F76" s="41" t="s">
        <v>75</v>
      </c>
      <c r="G76" s="47">
        <v>9</v>
      </c>
      <c r="H76" s="47" t="s">
        <v>16</v>
      </c>
      <c r="I76" s="47">
        <v>22</v>
      </c>
      <c r="J76" s="54">
        <f t="shared" si="2"/>
        <v>17.886178861788618</v>
      </c>
      <c r="K76" s="41" t="s">
        <v>1015</v>
      </c>
    </row>
    <row r="77" spans="1:11" ht="15.75" x14ac:dyDescent="0.25">
      <c r="A77" s="41">
        <v>71</v>
      </c>
      <c r="B77" s="41" t="s">
        <v>657</v>
      </c>
      <c r="C77" s="41" t="s">
        <v>722</v>
      </c>
      <c r="D77" s="41" t="s">
        <v>723</v>
      </c>
      <c r="E77" s="41" t="s">
        <v>358</v>
      </c>
      <c r="F77" s="41" t="s">
        <v>53</v>
      </c>
      <c r="G77" s="47">
        <v>9</v>
      </c>
      <c r="H77" s="47" t="s">
        <v>16</v>
      </c>
      <c r="I77" s="47">
        <v>21</v>
      </c>
      <c r="J77" s="54">
        <f t="shared" si="2"/>
        <v>17.073170731707318</v>
      </c>
      <c r="K77" s="41" t="s">
        <v>1015</v>
      </c>
    </row>
    <row r="78" spans="1:11" ht="15.75" x14ac:dyDescent="0.25">
      <c r="A78" s="41">
        <v>72</v>
      </c>
      <c r="B78" s="41" t="s">
        <v>758</v>
      </c>
      <c r="C78" s="41" t="s">
        <v>899</v>
      </c>
      <c r="D78" s="41" t="s">
        <v>820</v>
      </c>
      <c r="E78" s="41" t="s">
        <v>65</v>
      </c>
      <c r="F78" s="41" t="s">
        <v>74</v>
      </c>
      <c r="G78" s="47">
        <v>9</v>
      </c>
      <c r="H78" s="47" t="s">
        <v>14</v>
      </c>
      <c r="I78" s="47">
        <v>20</v>
      </c>
      <c r="J78" s="54">
        <f t="shared" si="2"/>
        <v>16.260162601626014</v>
      </c>
      <c r="K78" s="41" t="s">
        <v>1015</v>
      </c>
    </row>
    <row r="79" spans="1:11" ht="15.75" x14ac:dyDescent="0.25">
      <c r="A79" s="41">
        <v>73</v>
      </c>
      <c r="B79" s="41" t="s">
        <v>657</v>
      </c>
      <c r="C79" s="41" t="s">
        <v>720</v>
      </c>
      <c r="D79" s="41" t="s">
        <v>721</v>
      </c>
      <c r="E79" s="41" t="s">
        <v>237</v>
      </c>
      <c r="F79" s="41" t="s">
        <v>36</v>
      </c>
      <c r="G79" s="47">
        <v>9</v>
      </c>
      <c r="H79" s="47" t="s">
        <v>14</v>
      </c>
      <c r="I79" s="47">
        <v>17</v>
      </c>
      <c r="J79" s="54">
        <f t="shared" si="2"/>
        <v>13.821138211382115</v>
      </c>
      <c r="K79" s="41" t="s">
        <v>1015</v>
      </c>
    </row>
    <row r="80" spans="1:11" ht="15.75" x14ac:dyDescent="0.25">
      <c r="A80" s="41">
        <v>74</v>
      </c>
      <c r="B80" s="41" t="s">
        <v>657</v>
      </c>
      <c r="C80" s="41" t="s">
        <v>724</v>
      </c>
      <c r="D80" s="41" t="s">
        <v>725</v>
      </c>
      <c r="E80" s="41" t="s">
        <v>397</v>
      </c>
      <c r="F80" s="41" t="s">
        <v>29</v>
      </c>
      <c r="G80" s="47">
        <v>9</v>
      </c>
      <c r="H80" s="47" t="s">
        <v>16</v>
      </c>
      <c r="I80" s="47">
        <v>17</v>
      </c>
      <c r="J80" s="54">
        <f t="shared" si="2"/>
        <v>13.821138211382115</v>
      </c>
      <c r="K80" s="41" t="s">
        <v>1015</v>
      </c>
    </row>
    <row r="81" spans="1:11" ht="15.75" x14ac:dyDescent="0.25">
      <c r="A81" s="41">
        <v>75</v>
      </c>
      <c r="B81" s="41" t="s">
        <v>657</v>
      </c>
      <c r="C81" s="41" t="s">
        <v>726</v>
      </c>
      <c r="D81" s="41" t="s">
        <v>727</v>
      </c>
      <c r="E81" s="41" t="s">
        <v>220</v>
      </c>
      <c r="F81" s="41" t="s">
        <v>35</v>
      </c>
      <c r="G81" s="47">
        <v>9</v>
      </c>
      <c r="H81" s="47" t="s">
        <v>14</v>
      </c>
      <c r="I81" s="47">
        <v>17</v>
      </c>
      <c r="J81" s="54">
        <f t="shared" si="2"/>
        <v>13.821138211382115</v>
      </c>
      <c r="K81" s="41" t="s">
        <v>1015</v>
      </c>
    </row>
    <row r="82" spans="1:11" ht="15.75" x14ac:dyDescent="0.25">
      <c r="A82" s="41">
        <v>76</v>
      </c>
      <c r="B82" s="42" t="s">
        <v>146</v>
      </c>
      <c r="C82" s="18" t="s">
        <v>297</v>
      </c>
      <c r="D82" s="24" t="s">
        <v>298</v>
      </c>
      <c r="E82" s="19" t="s">
        <v>299</v>
      </c>
      <c r="F82" s="19" t="s">
        <v>300</v>
      </c>
      <c r="G82" s="37">
        <v>9</v>
      </c>
      <c r="H82" s="43" t="s">
        <v>14</v>
      </c>
      <c r="I82" s="44">
        <v>15</v>
      </c>
      <c r="J82" s="54">
        <f t="shared" si="2"/>
        <v>12.195121951219512</v>
      </c>
      <c r="K82" s="41" t="s">
        <v>1015</v>
      </c>
    </row>
    <row r="83" spans="1:11" ht="15.75" x14ac:dyDescent="0.25">
      <c r="A83" s="41">
        <v>77</v>
      </c>
      <c r="B83" s="41" t="s">
        <v>758</v>
      </c>
      <c r="C83" s="41" t="s">
        <v>882</v>
      </c>
      <c r="D83" s="41" t="s">
        <v>883</v>
      </c>
      <c r="E83" s="41" t="s">
        <v>884</v>
      </c>
      <c r="F83" s="41" t="s">
        <v>88</v>
      </c>
      <c r="G83" s="47">
        <v>9</v>
      </c>
      <c r="H83" s="47" t="s">
        <v>14</v>
      </c>
      <c r="I83" s="47">
        <v>12</v>
      </c>
      <c r="J83" s="54">
        <f t="shared" si="2"/>
        <v>9.7560975609756095</v>
      </c>
      <c r="K83" s="41" t="s">
        <v>1015</v>
      </c>
    </row>
    <row r="84" spans="1:11" ht="15.75" x14ac:dyDescent="0.25">
      <c r="A84" s="41">
        <v>78</v>
      </c>
      <c r="B84" s="41" t="s">
        <v>758</v>
      </c>
      <c r="C84" s="41" t="s">
        <v>895</v>
      </c>
      <c r="D84" s="41" t="s">
        <v>896</v>
      </c>
      <c r="E84" s="41" t="s">
        <v>897</v>
      </c>
      <c r="F84" s="41" t="s">
        <v>898</v>
      </c>
      <c r="G84" s="47">
        <v>9</v>
      </c>
      <c r="H84" s="47" t="s">
        <v>14</v>
      </c>
      <c r="I84" s="47">
        <v>9</v>
      </c>
      <c r="J84" s="54">
        <f t="shared" si="2"/>
        <v>7.3170731707317067</v>
      </c>
      <c r="K84" s="41" t="s">
        <v>1015</v>
      </c>
    </row>
    <row r="85" spans="1:11" ht="15.75" x14ac:dyDescent="0.25">
      <c r="A85" s="63"/>
    </row>
    <row r="86" spans="1:11" ht="15.75" x14ac:dyDescent="0.25">
      <c r="A86" s="63"/>
    </row>
    <row r="87" spans="1:11" ht="15.75" x14ac:dyDescent="0.25">
      <c r="A87" s="63"/>
    </row>
    <row r="88" spans="1:11" ht="15.75" x14ac:dyDescent="0.25">
      <c r="A88" s="63"/>
    </row>
  </sheetData>
  <autoFilter ref="A6:K6">
    <sortState ref="A7:K84">
      <sortCondition descending="1" ref="J6"/>
    </sortState>
  </autoFilter>
  <mergeCells count="5">
    <mergeCell ref="H1:K1"/>
    <mergeCell ref="I3:K3"/>
    <mergeCell ref="A4:I4"/>
    <mergeCell ref="A5:D5"/>
    <mergeCell ref="E5:F5"/>
  </mergeCells>
  <phoneticPr fontId="7" type="noConversion"/>
  <pageMargins left="0.7" right="0.7" top="0.75" bottom="0.75" header="0.3" footer="0.3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7" zoomScale="110" zoomScaleNormal="110" workbookViewId="0">
      <selection activeCell="A19" sqref="A19"/>
    </sheetView>
  </sheetViews>
  <sheetFormatPr defaultRowHeight="15" x14ac:dyDescent="0.25"/>
  <cols>
    <col min="1" max="1" width="5.42578125" style="10" customWidth="1"/>
    <col min="2" max="2" width="20.42578125" style="10" customWidth="1"/>
    <col min="3" max="3" width="15.7109375" style="10" customWidth="1"/>
    <col min="4" max="4" width="13.42578125" style="10" customWidth="1"/>
    <col min="5" max="5" width="11.7109375" style="10" customWidth="1"/>
    <col min="6" max="6" width="17.42578125" style="10" customWidth="1"/>
    <col min="7" max="7" width="6" style="10" customWidth="1"/>
    <col min="8" max="8" width="8.28515625" style="10" bestFit="1" customWidth="1"/>
    <col min="9" max="9" width="10.28515625" style="10" customWidth="1"/>
    <col min="10" max="10" width="8.28515625" style="10" bestFit="1" customWidth="1"/>
    <col min="11" max="11" width="12.7109375" style="10" bestFit="1" customWidth="1"/>
  </cols>
  <sheetData>
    <row r="1" spans="1:11" ht="16.5" customHeight="1" x14ac:dyDescent="0.25">
      <c r="A1" s="9"/>
      <c r="B1" s="9"/>
      <c r="C1" s="9"/>
      <c r="D1" s="9"/>
      <c r="E1" s="9"/>
      <c r="F1" s="9"/>
      <c r="G1" s="9"/>
      <c r="H1" s="74"/>
      <c r="I1" s="75"/>
      <c r="J1" s="75"/>
      <c r="K1" s="75"/>
    </row>
    <row r="2" spans="1:11" s="8" customFormat="1" x14ac:dyDescent="0.25">
      <c r="A2" s="7"/>
      <c r="B2" s="7" t="s">
        <v>135</v>
      </c>
      <c r="C2" s="7"/>
      <c r="D2" s="7"/>
      <c r="E2" s="7"/>
      <c r="F2" s="7"/>
      <c r="G2" s="7"/>
      <c r="H2" s="7" t="s">
        <v>13</v>
      </c>
      <c r="I2" s="7"/>
      <c r="J2" s="7" t="s">
        <v>37</v>
      </c>
      <c r="K2" s="10"/>
    </row>
    <row r="3" spans="1:11" s="8" customFormat="1" x14ac:dyDescent="0.25">
      <c r="A3" s="7"/>
      <c r="B3" s="7"/>
      <c r="C3" s="7"/>
      <c r="D3" s="7"/>
      <c r="E3" s="7"/>
      <c r="F3" s="7"/>
      <c r="G3" s="7"/>
      <c r="H3" s="7" t="s">
        <v>10</v>
      </c>
      <c r="I3" s="76">
        <v>42647</v>
      </c>
      <c r="J3" s="77"/>
      <c r="K3" s="77"/>
    </row>
    <row r="4" spans="1:11" s="1" customFormat="1" x14ac:dyDescent="0.25">
      <c r="A4" s="78" t="s">
        <v>136</v>
      </c>
      <c r="B4" s="78"/>
      <c r="C4" s="78"/>
      <c r="D4" s="78"/>
      <c r="E4" s="78"/>
      <c r="F4" s="78"/>
      <c r="G4" s="78"/>
      <c r="H4" s="78"/>
      <c r="I4" s="78"/>
      <c r="J4" s="7"/>
      <c r="K4" s="7"/>
    </row>
    <row r="5" spans="1:11" s="1" customFormat="1" x14ac:dyDescent="0.25">
      <c r="A5" s="79" t="s">
        <v>0</v>
      </c>
      <c r="B5" s="79"/>
      <c r="C5" s="79"/>
      <c r="D5" s="79"/>
      <c r="E5" s="79">
        <v>125</v>
      </c>
      <c r="F5" s="79"/>
      <c r="G5" s="7"/>
      <c r="H5" s="7"/>
      <c r="I5" s="7"/>
      <c r="J5" s="7"/>
      <c r="K5" s="7"/>
    </row>
    <row r="6" spans="1:11" s="1" customFormat="1" ht="33" customHeight="1" x14ac:dyDescent="0.2">
      <c r="A6" s="55" t="s">
        <v>8</v>
      </c>
      <c r="B6" s="55" t="s">
        <v>3</v>
      </c>
      <c r="C6" s="56" t="s">
        <v>2</v>
      </c>
      <c r="D6" s="56" t="s">
        <v>4</v>
      </c>
      <c r="E6" s="56" t="s">
        <v>5</v>
      </c>
      <c r="F6" s="56" t="s">
        <v>6</v>
      </c>
      <c r="G6" s="56" t="s">
        <v>1</v>
      </c>
      <c r="H6" s="56" t="s">
        <v>7</v>
      </c>
      <c r="I6" s="56" t="s">
        <v>9</v>
      </c>
      <c r="J6" s="57" t="s">
        <v>11</v>
      </c>
      <c r="K6" s="56" t="s">
        <v>12</v>
      </c>
    </row>
    <row r="7" spans="1:11" s="3" customFormat="1" ht="15" customHeight="1" x14ac:dyDescent="0.25">
      <c r="A7" s="41">
        <v>1</v>
      </c>
      <c r="B7" s="41" t="s">
        <v>1016</v>
      </c>
      <c r="C7" s="41" t="s">
        <v>1096</v>
      </c>
      <c r="D7" s="41" t="s">
        <v>1097</v>
      </c>
      <c r="E7" s="41" t="s">
        <v>318</v>
      </c>
      <c r="F7" s="41" t="s">
        <v>474</v>
      </c>
      <c r="G7" s="64">
        <v>10</v>
      </c>
      <c r="H7" s="47" t="s">
        <v>14</v>
      </c>
      <c r="I7" s="64">
        <v>96</v>
      </c>
      <c r="J7" s="23">
        <f t="shared" ref="J7:J38" si="0">I7/125*100</f>
        <v>76.8</v>
      </c>
      <c r="K7" s="41" t="s">
        <v>1014</v>
      </c>
    </row>
    <row r="8" spans="1:11" s="2" customFormat="1" ht="15" customHeight="1" x14ac:dyDescent="0.25">
      <c r="A8" s="41">
        <v>2</v>
      </c>
      <c r="B8" s="42" t="s">
        <v>146</v>
      </c>
      <c r="C8" s="23" t="s">
        <v>314</v>
      </c>
      <c r="D8" s="23" t="s">
        <v>315</v>
      </c>
      <c r="E8" s="23" t="s">
        <v>159</v>
      </c>
      <c r="F8" s="23" t="s">
        <v>74</v>
      </c>
      <c r="G8" s="38">
        <v>10</v>
      </c>
      <c r="H8" s="38" t="s">
        <v>14</v>
      </c>
      <c r="I8" s="38">
        <v>88</v>
      </c>
      <c r="J8" s="23">
        <f t="shared" si="0"/>
        <v>70.399999999999991</v>
      </c>
      <c r="K8" s="23" t="s">
        <v>1014</v>
      </c>
    </row>
    <row r="9" spans="1:11" s="2" customFormat="1" ht="15" customHeight="1" x14ac:dyDescent="0.25">
      <c r="A9" s="41">
        <v>3</v>
      </c>
      <c r="B9" s="41" t="s">
        <v>364</v>
      </c>
      <c r="C9" s="41" t="s">
        <v>454</v>
      </c>
      <c r="D9" s="41" t="s">
        <v>455</v>
      </c>
      <c r="E9" s="41" t="s">
        <v>456</v>
      </c>
      <c r="F9" s="41" t="s">
        <v>319</v>
      </c>
      <c r="G9" s="47">
        <v>10</v>
      </c>
      <c r="H9" s="47" t="s">
        <v>14</v>
      </c>
      <c r="I9" s="47">
        <v>87</v>
      </c>
      <c r="J9" s="23">
        <f t="shared" si="0"/>
        <v>69.599999999999994</v>
      </c>
      <c r="K9" s="23" t="s">
        <v>1014</v>
      </c>
    </row>
    <row r="10" spans="1:11" ht="15" customHeight="1" x14ac:dyDescent="0.25">
      <c r="A10" s="41">
        <v>4</v>
      </c>
      <c r="B10" s="42" t="s">
        <v>146</v>
      </c>
      <c r="C10" s="58" t="s">
        <v>312</v>
      </c>
      <c r="D10" s="23" t="s">
        <v>313</v>
      </c>
      <c r="E10" s="23" t="s">
        <v>193</v>
      </c>
      <c r="F10" s="23" t="s">
        <v>40</v>
      </c>
      <c r="G10" s="38">
        <v>10</v>
      </c>
      <c r="H10" s="38" t="s">
        <v>14</v>
      </c>
      <c r="I10" s="38">
        <v>83</v>
      </c>
      <c r="J10" s="23">
        <f t="shared" si="0"/>
        <v>66.400000000000006</v>
      </c>
      <c r="K10" s="23" t="s">
        <v>1014</v>
      </c>
    </row>
    <row r="11" spans="1:11" ht="15" customHeight="1" x14ac:dyDescent="0.25">
      <c r="A11" s="41">
        <v>5</v>
      </c>
      <c r="B11" s="42" t="s">
        <v>364</v>
      </c>
      <c r="C11" s="23" t="s">
        <v>445</v>
      </c>
      <c r="D11" s="23" t="s">
        <v>446</v>
      </c>
      <c r="E11" s="23" t="s">
        <v>397</v>
      </c>
      <c r="F11" s="23" t="s">
        <v>49</v>
      </c>
      <c r="G11" s="38">
        <v>10</v>
      </c>
      <c r="H11" s="38" t="s">
        <v>16</v>
      </c>
      <c r="I11" s="38">
        <v>83</v>
      </c>
      <c r="J11" s="23">
        <f t="shared" si="0"/>
        <v>66.400000000000006</v>
      </c>
      <c r="K11" s="23" t="s">
        <v>1014</v>
      </c>
    </row>
    <row r="12" spans="1:11" ht="15" customHeight="1" x14ac:dyDescent="0.25">
      <c r="A12" s="41">
        <v>6</v>
      </c>
      <c r="B12" s="41" t="s">
        <v>364</v>
      </c>
      <c r="C12" s="41" t="s">
        <v>448</v>
      </c>
      <c r="D12" s="41" t="s">
        <v>449</v>
      </c>
      <c r="E12" s="41" t="s">
        <v>142</v>
      </c>
      <c r="F12" s="41" t="s">
        <v>325</v>
      </c>
      <c r="G12" s="47">
        <v>10</v>
      </c>
      <c r="H12" s="47" t="s">
        <v>14</v>
      </c>
      <c r="I12" s="47">
        <v>81</v>
      </c>
      <c r="J12" s="23">
        <f t="shared" si="0"/>
        <v>64.8</v>
      </c>
      <c r="K12" s="23" t="s">
        <v>1014</v>
      </c>
    </row>
    <row r="13" spans="1:11" ht="15" customHeight="1" x14ac:dyDescent="0.25">
      <c r="A13" s="41">
        <v>7</v>
      </c>
      <c r="B13" s="41" t="s">
        <v>364</v>
      </c>
      <c r="C13" s="41" t="s">
        <v>452</v>
      </c>
      <c r="D13" s="41" t="s">
        <v>453</v>
      </c>
      <c r="E13" s="41" t="s">
        <v>65</v>
      </c>
      <c r="F13" s="41" t="s">
        <v>40</v>
      </c>
      <c r="G13" s="47">
        <v>10</v>
      </c>
      <c r="H13" s="47" t="s">
        <v>14</v>
      </c>
      <c r="I13" s="47">
        <v>80</v>
      </c>
      <c r="J13" s="23">
        <f t="shared" si="0"/>
        <v>64</v>
      </c>
      <c r="K13" s="23" t="s">
        <v>1014</v>
      </c>
    </row>
    <row r="14" spans="1:11" ht="15" customHeight="1" x14ac:dyDescent="0.25">
      <c r="A14" s="41">
        <v>8</v>
      </c>
      <c r="B14" s="41" t="s">
        <v>657</v>
      </c>
      <c r="C14" s="41" t="s">
        <v>751</v>
      </c>
      <c r="D14" s="41" t="s">
        <v>752</v>
      </c>
      <c r="E14" s="41" t="s">
        <v>506</v>
      </c>
      <c r="F14" s="41" t="s">
        <v>19</v>
      </c>
      <c r="G14" s="47">
        <v>10</v>
      </c>
      <c r="H14" s="47" t="s">
        <v>16</v>
      </c>
      <c r="I14" s="47">
        <v>78</v>
      </c>
      <c r="J14" s="23">
        <f t="shared" si="0"/>
        <v>62.4</v>
      </c>
      <c r="K14" s="23" t="s">
        <v>1014</v>
      </c>
    </row>
    <row r="15" spans="1:11" ht="15" customHeight="1" x14ac:dyDescent="0.25">
      <c r="A15" s="41">
        <v>9</v>
      </c>
      <c r="B15" s="42" t="s">
        <v>340</v>
      </c>
      <c r="C15" s="23" t="s">
        <v>37</v>
      </c>
      <c r="D15" s="23" t="s">
        <v>359</v>
      </c>
      <c r="E15" s="23" t="s">
        <v>193</v>
      </c>
      <c r="F15" s="23" t="s">
        <v>35</v>
      </c>
      <c r="G15" s="38">
        <v>10</v>
      </c>
      <c r="H15" s="38" t="s">
        <v>14</v>
      </c>
      <c r="I15" s="38">
        <v>75</v>
      </c>
      <c r="J15" s="23">
        <f t="shared" si="0"/>
        <v>60</v>
      </c>
      <c r="K15" s="23" t="s">
        <v>1014</v>
      </c>
    </row>
    <row r="16" spans="1:11" ht="15" customHeight="1" x14ac:dyDescent="0.25">
      <c r="A16" s="41">
        <v>10</v>
      </c>
      <c r="B16" s="42" t="s">
        <v>146</v>
      </c>
      <c r="C16" s="48" t="s">
        <v>316</v>
      </c>
      <c r="D16" s="23" t="s">
        <v>317</v>
      </c>
      <c r="E16" s="23" t="s">
        <v>318</v>
      </c>
      <c r="F16" s="23" t="s">
        <v>319</v>
      </c>
      <c r="G16" s="38">
        <v>10</v>
      </c>
      <c r="H16" s="38" t="s">
        <v>14</v>
      </c>
      <c r="I16" s="38">
        <v>73</v>
      </c>
      <c r="J16" s="23">
        <f t="shared" si="0"/>
        <v>58.4</v>
      </c>
      <c r="K16" s="23" t="s">
        <v>1014</v>
      </c>
    </row>
    <row r="17" spans="1:11" ht="15" customHeight="1" x14ac:dyDescent="0.25">
      <c r="A17" s="41">
        <v>11</v>
      </c>
      <c r="B17" s="42" t="s">
        <v>146</v>
      </c>
      <c r="C17" s="23" t="s">
        <v>320</v>
      </c>
      <c r="D17" s="23" t="s">
        <v>321</v>
      </c>
      <c r="E17" s="23" t="s">
        <v>217</v>
      </c>
      <c r="F17" s="23" t="s">
        <v>35</v>
      </c>
      <c r="G17" s="38">
        <v>10</v>
      </c>
      <c r="H17" s="38" t="s">
        <v>14</v>
      </c>
      <c r="I17" s="38">
        <v>72</v>
      </c>
      <c r="J17" s="23">
        <f t="shared" si="0"/>
        <v>57.599999999999994</v>
      </c>
      <c r="K17" s="23" t="s">
        <v>1014</v>
      </c>
    </row>
    <row r="18" spans="1:11" ht="15" customHeight="1" x14ac:dyDescent="0.25">
      <c r="A18" s="41">
        <v>12</v>
      </c>
      <c r="B18" s="41" t="s">
        <v>364</v>
      </c>
      <c r="C18" s="41" t="s">
        <v>459</v>
      </c>
      <c r="D18" s="41" t="s">
        <v>460</v>
      </c>
      <c r="E18" s="41" t="s">
        <v>461</v>
      </c>
      <c r="F18" s="41" t="s">
        <v>387</v>
      </c>
      <c r="G18" s="47">
        <v>10</v>
      </c>
      <c r="H18" s="47" t="s">
        <v>16</v>
      </c>
      <c r="I18" s="47">
        <v>72</v>
      </c>
      <c r="J18" s="23">
        <f t="shared" si="0"/>
        <v>57.599999999999994</v>
      </c>
      <c r="K18" s="23" t="s">
        <v>1014</v>
      </c>
    </row>
    <row r="19" spans="1:11" ht="15" customHeight="1" x14ac:dyDescent="0.25">
      <c r="A19" s="41">
        <v>13</v>
      </c>
      <c r="B19" s="42" t="s">
        <v>340</v>
      </c>
      <c r="C19" s="23" t="s">
        <v>37</v>
      </c>
      <c r="D19" s="23" t="s">
        <v>355</v>
      </c>
      <c r="E19" s="23" t="s">
        <v>51</v>
      </c>
      <c r="F19" s="23" t="s">
        <v>17</v>
      </c>
      <c r="G19" s="38">
        <v>10</v>
      </c>
      <c r="H19" s="38" t="s">
        <v>16</v>
      </c>
      <c r="I19" s="38">
        <v>68</v>
      </c>
      <c r="J19" s="23">
        <f t="shared" si="0"/>
        <v>54.400000000000006</v>
      </c>
      <c r="K19" s="23" t="s">
        <v>1014</v>
      </c>
    </row>
    <row r="20" spans="1:11" ht="15" customHeight="1" x14ac:dyDescent="0.25">
      <c r="A20" s="41">
        <v>14</v>
      </c>
      <c r="B20" s="42" t="s">
        <v>340</v>
      </c>
      <c r="C20" s="23" t="s">
        <v>37</v>
      </c>
      <c r="D20" s="23" t="s">
        <v>357</v>
      </c>
      <c r="E20" s="23" t="s">
        <v>358</v>
      </c>
      <c r="F20" s="23" t="s">
        <v>15</v>
      </c>
      <c r="G20" s="38">
        <v>10</v>
      </c>
      <c r="H20" s="38" t="s">
        <v>16</v>
      </c>
      <c r="I20" s="38">
        <v>56</v>
      </c>
      <c r="J20" s="23">
        <f t="shared" si="0"/>
        <v>44.800000000000004</v>
      </c>
      <c r="K20" s="23" t="s">
        <v>1015</v>
      </c>
    </row>
    <row r="21" spans="1:11" ht="15" customHeight="1" x14ac:dyDescent="0.25">
      <c r="A21" s="41">
        <v>15</v>
      </c>
      <c r="B21" s="42" t="s">
        <v>340</v>
      </c>
      <c r="C21" s="23" t="s">
        <v>37</v>
      </c>
      <c r="D21" s="23" t="s">
        <v>356</v>
      </c>
      <c r="E21" s="23" t="s">
        <v>65</v>
      </c>
      <c r="F21" s="23" t="s">
        <v>35</v>
      </c>
      <c r="G21" s="38">
        <v>10</v>
      </c>
      <c r="H21" s="38" t="s">
        <v>14</v>
      </c>
      <c r="I21" s="38">
        <v>55</v>
      </c>
      <c r="J21" s="23">
        <f t="shared" si="0"/>
        <v>44</v>
      </c>
      <c r="K21" s="23" t="s">
        <v>1015</v>
      </c>
    </row>
    <row r="22" spans="1:11" ht="15" customHeight="1" x14ac:dyDescent="0.25">
      <c r="A22" s="41">
        <v>16</v>
      </c>
      <c r="B22" s="41" t="s">
        <v>364</v>
      </c>
      <c r="C22" s="41" t="s">
        <v>464</v>
      </c>
      <c r="D22" s="41" t="s">
        <v>465</v>
      </c>
      <c r="E22" s="41" t="s">
        <v>32</v>
      </c>
      <c r="F22" s="41" t="s">
        <v>28</v>
      </c>
      <c r="G22" s="47">
        <v>10</v>
      </c>
      <c r="H22" s="47" t="s">
        <v>16</v>
      </c>
      <c r="I22" s="47">
        <v>46</v>
      </c>
      <c r="J22" s="23">
        <f t="shared" si="0"/>
        <v>36.799999999999997</v>
      </c>
      <c r="K22" s="23" t="s">
        <v>1015</v>
      </c>
    </row>
    <row r="23" spans="1:11" ht="15" customHeight="1" x14ac:dyDescent="0.25">
      <c r="A23" s="41">
        <v>17</v>
      </c>
      <c r="B23" s="42" t="s">
        <v>129</v>
      </c>
      <c r="C23" s="23" t="s">
        <v>37</v>
      </c>
      <c r="D23" s="48" t="s">
        <v>38</v>
      </c>
      <c r="E23" s="48" t="s">
        <v>39</v>
      </c>
      <c r="F23" s="48" t="s">
        <v>35</v>
      </c>
      <c r="G23" s="38">
        <v>10</v>
      </c>
      <c r="H23" s="38" t="s">
        <v>14</v>
      </c>
      <c r="I23" s="38">
        <v>42</v>
      </c>
      <c r="J23" s="23">
        <f t="shared" si="0"/>
        <v>33.6</v>
      </c>
      <c r="K23" s="23" t="s">
        <v>1015</v>
      </c>
    </row>
    <row r="24" spans="1:11" ht="15" customHeight="1" x14ac:dyDescent="0.25">
      <c r="A24" s="41">
        <v>18</v>
      </c>
      <c r="B24" s="42" t="s">
        <v>129</v>
      </c>
      <c r="C24" s="23" t="s">
        <v>37</v>
      </c>
      <c r="D24" s="24" t="s">
        <v>50</v>
      </c>
      <c r="E24" s="19" t="s">
        <v>51</v>
      </c>
      <c r="F24" s="19" t="s">
        <v>18</v>
      </c>
      <c r="G24" s="43">
        <v>10</v>
      </c>
      <c r="H24" s="43" t="s">
        <v>16</v>
      </c>
      <c r="I24" s="38">
        <v>40</v>
      </c>
      <c r="J24" s="23">
        <f t="shared" si="0"/>
        <v>32</v>
      </c>
      <c r="K24" s="23" t="s">
        <v>1015</v>
      </c>
    </row>
    <row r="25" spans="1:11" ht="15" customHeight="1" x14ac:dyDescent="0.25">
      <c r="A25" s="41">
        <v>19</v>
      </c>
      <c r="B25" s="41" t="s">
        <v>657</v>
      </c>
      <c r="C25" s="41" t="s">
        <v>739</v>
      </c>
      <c r="D25" s="41" t="s">
        <v>740</v>
      </c>
      <c r="E25" s="41" t="s">
        <v>94</v>
      </c>
      <c r="F25" s="41" t="s">
        <v>18</v>
      </c>
      <c r="G25" s="47">
        <v>10</v>
      </c>
      <c r="H25" s="47" t="s">
        <v>16</v>
      </c>
      <c r="I25" s="47">
        <v>38</v>
      </c>
      <c r="J25" s="23">
        <f t="shared" si="0"/>
        <v>30.4</v>
      </c>
      <c r="K25" s="23" t="s">
        <v>1015</v>
      </c>
    </row>
    <row r="26" spans="1:11" ht="15.75" x14ac:dyDescent="0.25">
      <c r="A26" s="41">
        <v>20</v>
      </c>
      <c r="B26" s="41" t="s">
        <v>657</v>
      </c>
      <c r="C26" s="41" t="s">
        <v>743</v>
      </c>
      <c r="D26" s="41" t="s">
        <v>744</v>
      </c>
      <c r="E26" s="41" t="s">
        <v>745</v>
      </c>
      <c r="F26" s="41" t="s">
        <v>17</v>
      </c>
      <c r="G26" s="47">
        <v>10</v>
      </c>
      <c r="H26" s="47" t="s">
        <v>16</v>
      </c>
      <c r="I26" s="47">
        <v>38</v>
      </c>
      <c r="J26" s="23">
        <f t="shared" si="0"/>
        <v>30.4</v>
      </c>
      <c r="K26" s="23" t="s">
        <v>1015</v>
      </c>
    </row>
    <row r="27" spans="1:11" ht="15.75" x14ac:dyDescent="0.25">
      <c r="A27" s="41">
        <v>21</v>
      </c>
      <c r="B27" s="41" t="s">
        <v>758</v>
      </c>
      <c r="C27" s="41" t="s">
        <v>919</v>
      </c>
      <c r="D27" s="41" t="s">
        <v>920</v>
      </c>
      <c r="E27" s="41" t="s">
        <v>32</v>
      </c>
      <c r="F27" s="41" t="s">
        <v>345</v>
      </c>
      <c r="G27" s="47">
        <v>10</v>
      </c>
      <c r="H27" s="47" t="s">
        <v>16</v>
      </c>
      <c r="I27" s="47">
        <v>38</v>
      </c>
      <c r="J27" s="23">
        <f t="shared" si="0"/>
        <v>30.4</v>
      </c>
      <c r="K27" s="23" t="s">
        <v>1015</v>
      </c>
    </row>
    <row r="28" spans="1:11" ht="15.75" x14ac:dyDescent="0.25">
      <c r="A28" s="41">
        <v>22</v>
      </c>
      <c r="B28" s="42" t="s">
        <v>364</v>
      </c>
      <c r="C28" s="23" t="s">
        <v>447</v>
      </c>
      <c r="D28" s="23" t="s">
        <v>263</v>
      </c>
      <c r="E28" s="23" t="s">
        <v>303</v>
      </c>
      <c r="F28" s="23" t="s">
        <v>101</v>
      </c>
      <c r="G28" s="38">
        <v>10</v>
      </c>
      <c r="H28" s="38" t="s">
        <v>14</v>
      </c>
      <c r="I28" s="38">
        <v>37</v>
      </c>
      <c r="J28" s="23">
        <f t="shared" si="0"/>
        <v>29.599999999999998</v>
      </c>
      <c r="K28" s="23" t="s">
        <v>1015</v>
      </c>
    </row>
    <row r="29" spans="1:11" ht="15.75" x14ac:dyDescent="0.25">
      <c r="A29" s="41">
        <v>23</v>
      </c>
      <c r="B29" s="41" t="s">
        <v>758</v>
      </c>
      <c r="C29" s="41" t="s">
        <v>915</v>
      </c>
      <c r="D29" s="41" t="s">
        <v>916</v>
      </c>
      <c r="E29" s="41" t="s">
        <v>353</v>
      </c>
      <c r="F29" s="41" t="s">
        <v>579</v>
      </c>
      <c r="G29" s="47">
        <v>10</v>
      </c>
      <c r="H29" s="47" t="s">
        <v>16</v>
      </c>
      <c r="I29" s="47">
        <v>34</v>
      </c>
      <c r="J29" s="23">
        <f t="shared" si="0"/>
        <v>27.200000000000003</v>
      </c>
      <c r="K29" s="23" t="s">
        <v>1015</v>
      </c>
    </row>
    <row r="30" spans="1:11" ht="15.75" x14ac:dyDescent="0.25">
      <c r="A30" s="41">
        <v>24</v>
      </c>
      <c r="B30" s="41" t="s">
        <v>758</v>
      </c>
      <c r="C30" s="41" t="s">
        <v>917</v>
      </c>
      <c r="D30" s="41" t="s">
        <v>918</v>
      </c>
      <c r="E30" s="41" t="s">
        <v>142</v>
      </c>
      <c r="F30" s="41" t="s">
        <v>436</v>
      </c>
      <c r="G30" s="47">
        <v>10</v>
      </c>
      <c r="H30" s="47" t="s">
        <v>14</v>
      </c>
      <c r="I30" s="47">
        <v>34</v>
      </c>
      <c r="J30" s="23">
        <f t="shared" si="0"/>
        <v>27.200000000000003</v>
      </c>
      <c r="K30" s="23" t="s">
        <v>1015</v>
      </c>
    </row>
    <row r="31" spans="1:11" ht="15.75" x14ac:dyDescent="0.25">
      <c r="A31" s="41">
        <v>25</v>
      </c>
      <c r="B31" s="42" t="s">
        <v>129</v>
      </c>
      <c r="C31" s="23" t="s">
        <v>37</v>
      </c>
      <c r="D31" s="23" t="s">
        <v>52</v>
      </c>
      <c r="E31" s="23" t="s">
        <v>42</v>
      </c>
      <c r="F31" s="23" t="s">
        <v>53</v>
      </c>
      <c r="G31" s="38">
        <v>10</v>
      </c>
      <c r="H31" s="38" t="s">
        <v>16</v>
      </c>
      <c r="I31" s="38">
        <v>32</v>
      </c>
      <c r="J31" s="23">
        <f t="shared" si="0"/>
        <v>25.6</v>
      </c>
      <c r="K31" s="23" t="s">
        <v>1015</v>
      </c>
    </row>
    <row r="32" spans="1:11" ht="15.75" x14ac:dyDescent="0.25">
      <c r="A32" s="41">
        <v>26</v>
      </c>
      <c r="B32" s="42" t="s">
        <v>129</v>
      </c>
      <c r="C32" s="23" t="s">
        <v>37</v>
      </c>
      <c r="D32" s="24" t="s">
        <v>48</v>
      </c>
      <c r="E32" s="19" t="s">
        <v>21</v>
      </c>
      <c r="F32" s="19" t="s">
        <v>49</v>
      </c>
      <c r="G32" s="43">
        <v>10</v>
      </c>
      <c r="H32" s="43" t="s">
        <v>16</v>
      </c>
      <c r="I32" s="38">
        <v>30</v>
      </c>
      <c r="J32" s="23">
        <f t="shared" si="0"/>
        <v>24</v>
      </c>
      <c r="K32" s="23" t="s">
        <v>1015</v>
      </c>
    </row>
    <row r="33" spans="1:11" ht="15.75" x14ac:dyDescent="0.25">
      <c r="A33" s="41">
        <v>27</v>
      </c>
      <c r="B33" s="41" t="s">
        <v>758</v>
      </c>
      <c r="C33" s="41" t="s">
        <v>912</v>
      </c>
      <c r="D33" s="41" t="s">
        <v>913</v>
      </c>
      <c r="E33" s="41" t="s">
        <v>347</v>
      </c>
      <c r="F33" s="41" t="s">
        <v>914</v>
      </c>
      <c r="G33" s="47">
        <v>10</v>
      </c>
      <c r="H33" s="47" t="s">
        <v>16</v>
      </c>
      <c r="I33" s="47">
        <v>29</v>
      </c>
      <c r="J33" s="23">
        <f t="shared" si="0"/>
        <v>23.200000000000003</v>
      </c>
      <c r="K33" s="23" t="s">
        <v>1015</v>
      </c>
    </row>
    <row r="34" spans="1:11" ht="15.75" x14ac:dyDescent="0.25">
      <c r="A34" s="41">
        <v>28</v>
      </c>
      <c r="B34" s="42" t="s">
        <v>129</v>
      </c>
      <c r="C34" s="23" t="s">
        <v>37</v>
      </c>
      <c r="D34" s="24" t="s">
        <v>46</v>
      </c>
      <c r="E34" s="19" t="s">
        <v>34</v>
      </c>
      <c r="F34" s="19" t="s">
        <v>47</v>
      </c>
      <c r="G34" s="43">
        <v>10</v>
      </c>
      <c r="H34" s="43" t="s">
        <v>14</v>
      </c>
      <c r="I34" s="38">
        <v>28</v>
      </c>
      <c r="J34" s="23">
        <f t="shared" si="0"/>
        <v>22.400000000000002</v>
      </c>
      <c r="K34" s="23" t="s">
        <v>1015</v>
      </c>
    </row>
    <row r="35" spans="1:11" ht="15.75" x14ac:dyDescent="0.25">
      <c r="A35" s="41">
        <v>29</v>
      </c>
      <c r="B35" s="41" t="s">
        <v>657</v>
      </c>
      <c r="C35" s="41" t="s">
        <v>746</v>
      </c>
      <c r="D35" s="41" t="s">
        <v>747</v>
      </c>
      <c r="E35" s="41" t="s">
        <v>142</v>
      </c>
      <c r="F35" s="41" t="s">
        <v>319</v>
      </c>
      <c r="G35" s="47">
        <v>10</v>
      </c>
      <c r="H35" s="47" t="s">
        <v>14</v>
      </c>
      <c r="I35" s="47">
        <v>28</v>
      </c>
      <c r="J35" s="23">
        <f t="shared" si="0"/>
        <v>22.400000000000002</v>
      </c>
      <c r="K35" s="23" t="s">
        <v>1015</v>
      </c>
    </row>
    <row r="36" spans="1:11" ht="15.75" x14ac:dyDescent="0.25">
      <c r="A36" s="41">
        <v>30</v>
      </c>
      <c r="B36" s="41" t="s">
        <v>758</v>
      </c>
      <c r="C36" s="41" t="s">
        <v>923</v>
      </c>
      <c r="D36" s="41" t="s">
        <v>924</v>
      </c>
      <c r="E36" s="41" t="s">
        <v>318</v>
      </c>
      <c r="F36" s="41" t="s">
        <v>199</v>
      </c>
      <c r="G36" s="47">
        <v>10</v>
      </c>
      <c r="H36" s="47" t="s">
        <v>14</v>
      </c>
      <c r="I36" s="47">
        <v>26</v>
      </c>
      <c r="J36" s="23">
        <f t="shared" si="0"/>
        <v>20.8</v>
      </c>
      <c r="K36" s="23" t="s">
        <v>1015</v>
      </c>
    </row>
    <row r="37" spans="1:11" ht="15.75" x14ac:dyDescent="0.25">
      <c r="A37" s="41">
        <v>31</v>
      </c>
      <c r="B37" s="42" t="s">
        <v>364</v>
      </c>
      <c r="C37" s="23" t="s">
        <v>443</v>
      </c>
      <c r="D37" s="23" t="s">
        <v>444</v>
      </c>
      <c r="E37" s="23" t="s">
        <v>163</v>
      </c>
      <c r="F37" s="23" t="s">
        <v>88</v>
      </c>
      <c r="G37" s="38">
        <v>10</v>
      </c>
      <c r="H37" s="38" t="s">
        <v>14</v>
      </c>
      <c r="I37" s="38">
        <v>25</v>
      </c>
      <c r="J37" s="23">
        <f t="shared" si="0"/>
        <v>20</v>
      </c>
      <c r="K37" s="23" t="s">
        <v>1015</v>
      </c>
    </row>
    <row r="38" spans="1:11" ht="15.75" x14ac:dyDescent="0.25">
      <c r="A38" s="41">
        <v>32</v>
      </c>
      <c r="B38" s="41" t="s">
        <v>468</v>
      </c>
      <c r="C38" s="41" t="s">
        <v>502</v>
      </c>
      <c r="D38" s="41" t="s">
        <v>503</v>
      </c>
      <c r="E38" s="41" t="s">
        <v>26</v>
      </c>
      <c r="F38" s="41" t="s">
        <v>18</v>
      </c>
      <c r="G38" s="47">
        <v>10</v>
      </c>
      <c r="H38" s="47" t="s">
        <v>16</v>
      </c>
      <c r="I38" s="47">
        <v>25</v>
      </c>
      <c r="J38" s="23">
        <f t="shared" si="0"/>
        <v>20</v>
      </c>
      <c r="K38" s="23" t="s">
        <v>1015</v>
      </c>
    </row>
    <row r="39" spans="1:11" ht="15.75" x14ac:dyDescent="0.25">
      <c r="A39" s="41">
        <v>33</v>
      </c>
      <c r="B39" s="42" t="s">
        <v>129</v>
      </c>
      <c r="C39" s="23" t="s">
        <v>37</v>
      </c>
      <c r="D39" s="24" t="s">
        <v>43</v>
      </c>
      <c r="E39" s="19" t="s">
        <v>44</v>
      </c>
      <c r="F39" s="19" t="s">
        <v>45</v>
      </c>
      <c r="G39" s="43">
        <v>10</v>
      </c>
      <c r="H39" s="43" t="s">
        <v>16</v>
      </c>
      <c r="I39" s="38">
        <v>23</v>
      </c>
      <c r="J39" s="23">
        <f t="shared" ref="J39:J60" si="1">I39/125*100</f>
        <v>18.399999999999999</v>
      </c>
      <c r="K39" s="23" t="s">
        <v>1015</v>
      </c>
    </row>
    <row r="40" spans="1:11" ht="15.75" x14ac:dyDescent="0.25">
      <c r="A40" s="41">
        <v>34</v>
      </c>
      <c r="B40" s="42" t="s">
        <v>364</v>
      </c>
      <c r="C40" s="23" t="s">
        <v>439</v>
      </c>
      <c r="D40" s="23" t="s">
        <v>440</v>
      </c>
      <c r="E40" s="23" t="s">
        <v>441</v>
      </c>
      <c r="F40" s="23" t="s">
        <v>442</v>
      </c>
      <c r="G40" s="38">
        <v>10</v>
      </c>
      <c r="H40" s="38" t="s">
        <v>14</v>
      </c>
      <c r="I40" s="38">
        <v>23</v>
      </c>
      <c r="J40" s="23">
        <f t="shared" si="1"/>
        <v>18.399999999999999</v>
      </c>
      <c r="K40" s="23" t="s">
        <v>1015</v>
      </c>
    </row>
    <row r="41" spans="1:11" ht="15.75" x14ac:dyDescent="0.25">
      <c r="A41" s="41">
        <v>35</v>
      </c>
      <c r="B41" s="41" t="s">
        <v>758</v>
      </c>
      <c r="C41" s="41" t="s">
        <v>921</v>
      </c>
      <c r="D41" s="41" t="s">
        <v>922</v>
      </c>
      <c r="E41" s="41" t="s">
        <v>392</v>
      </c>
      <c r="F41" s="41" t="s">
        <v>19</v>
      </c>
      <c r="G41" s="47">
        <v>10</v>
      </c>
      <c r="H41" s="47" t="s">
        <v>16</v>
      </c>
      <c r="I41" s="47">
        <v>22</v>
      </c>
      <c r="J41" s="23">
        <f t="shared" si="1"/>
        <v>17.599999999999998</v>
      </c>
      <c r="K41" s="23" t="s">
        <v>1015</v>
      </c>
    </row>
    <row r="42" spans="1:11" ht="15.75" x14ac:dyDescent="0.25">
      <c r="A42" s="41">
        <v>36</v>
      </c>
      <c r="B42" s="41" t="s">
        <v>758</v>
      </c>
      <c r="C42" s="41" t="s">
        <v>929</v>
      </c>
      <c r="D42" s="41" t="s">
        <v>930</v>
      </c>
      <c r="E42" s="41" t="s">
        <v>344</v>
      </c>
      <c r="F42" s="41" t="s">
        <v>19</v>
      </c>
      <c r="G42" s="47">
        <v>10</v>
      </c>
      <c r="H42" s="47" t="s">
        <v>16</v>
      </c>
      <c r="I42" s="47">
        <v>20</v>
      </c>
      <c r="J42" s="23">
        <f t="shared" si="1"/>
        <v>16</v>
      </c>
      <c r="K42" s="23" t="s">
        <v>1015</v>
      </c>
    </row>
    <row r="43" spans="1:11" ht="15.75" x14ac:dyDescent="0.25">
      <c r="A43" s="41">
        <v>37</v>
      </c>
      <c r="B43" s="42" t="s">
        <v>129</v>
      </c>
      <c r="C43" s="23" t="s">
        <v>37</v>
      </c>
      <c r="D43" s="24" t="s">
        <v>41</v>
      </c>
      <c r="E43" s="19" t="s">
        <v>42</v>
      </c>
      <c r="F43" s="19" t="s">
        <v>17</v>
      </c>
      <c r="G43" s="43">
        <v>10</v>
      </c>
      <c r="H43" s="43" t="s">
        <v>16</v>
      </c>
      <c r="I43" s="38">
        <v>19</v>
      </c>
      <c r="J43" s="23">
        <f t="shared" si="1"/>
        <v>15.2</v>
      </c>
      <c r="K43" s="23" t="s">
        <v>1015</v>
      </c>
    </row>
    <row r="44" spans="1:11" ht="15.75" x14ac:dyDescent="0.25">
      <c r="A44" s="41">
        <v>38</v>
      </c>
      <c r="B44" s="41" t="s">
        <v>657</v>
      </c>
      <c r="C44" s="41" t="s">
        <v>741</v>
      </c>
      <c r="D44" s="41" t="s">
        <v>742</v>
      </c>
      <c r="E44" s="41" t="s">
        <v>257</v>
      </c>
      <c r="F44" s="41" t="s">
        <v>40</v>
      </c>
      <c r="G44" s="47">
        <v>10</v>
      </c>
      <c r="H44" s="47" t="s">
        <v>14</v>
      </c>
      <c r="I44" s="47">
        <v>18</v>
      </c>
      <c r="J44" s="23">
        <f t="shared" si="1"/>
        <v>14.399999999999999</v>
      </c>
      <c r="K44" s="23" t="s">
        <v>1015</v>
      </c>
    </row>
    <row r="45" spans="1:11" ht="15.75" x14ac:dyDescent="0.25">
      <c r="A45" s="41">
        <v>39</v>
      </c>
      <c r="B45" s="41" t="s">
        <v>758</v>
      </c>
      <c r="C45" s="41" t="s">
        <v>906</v>
      </c>
      <c r="D45" s="41" t="s">
        <v>907</v>
      </c>
      <c r="E45" s="41" t="s">
        <v>142</v>
      </c>
      <c r="F45" s="41" t="s">
        <v>101</v>
      </c>
      <c r="G45" s="47">
        <v>10</v>
      </c>
      <c r="H45" s="47" t="s">
        <v>14</v>
      </c>
      <c r="I45" s="47">
        <v>18</v>
      </c>
      <c r="J45" s="23">
        <f t="shared" si="1"/>
        <v>14.399999999999999</v>
      </c>
      <c r="K45" s="23" t="s">
        <v>1015</v>
      </c>
    </row>
    <row r="46" spans="1:11" ht="15.75" x14ac:dyDescent="0.25">
      <c r="A46" s="41">
        <v>40</v>
      </c>
      <c r="B46" s="41" t="s">
        <v>758</v>
      </c>
      <c r="C46" s="41" t="s">
        <v>925</v>
      </c>
      <c r="D46" s="41" t="s">
        <v>926</v>
      </c>
      <c r="E46" s="41" t="s">
        <v>294</v>
      </c>
      <c r="F46" s="41" t="s">
        <v>35</v>
      </c>
      <c r="G46" s="47">
        <v>10</v>
      </c>
      <c r="H46" s="47" t="s">
        <v>14</v>
      </c>
      <c r="I46" s="47">
        <v>17</v>
      </c>
      <c r="J46" s="23">
        <f t="shared" si="1"/>
        <v>13.600000000000001</v>
      </c>
      <c r="K46" s="23" t="s">
        <v>1015</v>
      </c>
    </row>
    <row r="47" spans="1:11" ht="15.75" x14ac:dyDescent="0.25">
      <c r="A47" s="41">
        <v>41</v>
      </c>
      <c r="B47" s="41" t="s">
        <v>758</v>
      </c>
      <c r="C47" s="41" t="s">
        <v>927</v>
      </c>
      <c r="D47" s="41" t="s">
        <v>928</v>
      </c>
      <c r="E47" s="41" t="s">
        <v>178</v>
      </c>
      <c r="F47" s="41" t="s">
        <v>474</v>
      </c>
      <c r="G47" s="47">
        <v>10</v>
      </c>
      <c r="H47" s="47" t="s">
        <v>14</v>
      </c>
      <c r="I47" s="47">
        <v>16</v>
      </c>
      <c r="J47" s="23">
        <f t="shared" si="1"/>
        <v>12.8</v>
      </c>
      <c r="K47" s="23" t="s">
        <v>1015</v>
      </c>
    </row>
    <row r="48" spans="1:11" ht="15.75" x14ac:dyDescent="0.25">
      <c r="A48" s="41">
        <v>42</v>
      </c>
      <c r="B48" s="41" t="s">
        <v>364</v>
      </c>
      <c r="C48" s="41" t="s">
        <v>450</v>
      </c>
      <c r="D48" s="41" t="s">
        <v>451</v>
      </c>
      <c r="E48" s="41" t="s">
        <v>344</v>
      </c>
      <c r="F48" s="41" t="s">
        <v>49</v>
      </c>
      <c r="G48" s="47">
        <v>10</v>
      </c>
      <c r="H48" s="47" t="s">
        <v>16</v>
      </c>
      <c r="I48" s="47">
        <v>14</v>
      </c>
      <c r="J48" s="23">
        <f t="shared" si="1"/>
        <v>11.200000000000001</v>
      </c>
      <c r="K48" s="23" t="s">
        <v>1015</v>
      </c>
    </row>
    <row r="49" spans="1:11" ht="15.75" x14ac:dyDescent="0.25">
      <c r="A49" s="41">
        <v>43</v>
      </c>
      <c r="B49" s="41" t="s">
        <v>364</v>
      </c>
      <c r="C49" s="41" t="s">
        <v>462</v>
      </c>
      <c r="D49" s="41" t="s">
        <v>463</v>
      </c>
      <c r="E49" s="41" t="s">
        <v>294</v>
      </c>
      <c r="F49" s="41" t="s">
        <v>40</v>
      </c>
      <c r="G49" s="47">
        <v>10</v>
      </c>
      <c r="H49" s="47" t="s">
        <v>14</v>
      </c>
      <c r="I49" s="47">
        <v>14</v>
      </c>
      <c r="J49" s="23">
        <f t="shared" si="1"/>
        <v>11.200000000000001</v>
      </c>
      <c r="K49" s="23" t="s">
        <v>1015</v>
      </c>
    </row>
    <row r="50" spans="1:11" ht="15.75" x14ac:dyDescent="0.25">
      <c r="A50" s="41">
        <v>44</v>
      </c>
      <c r="B50" s="41" t="s">
        <v>758</v>
      </c>
      <c r="C50" s="41" t="s">
        <v>931</v>
      </c>
      <c r="D50" s="41" t="s">
        <v>932</v>
      </c>
      <c r="E50" s="41" t="s">
        <v>397</v>
      </c>
      <c r="F50" s="41" t="s">
        <v>345</v>
      </c>
      <c r="G50" s="47">
        <v>10</v>
      </c>
      <c r="H50" s="47" t="s">
        <v>16</v>
      </c>
      <c r="I50" s="47">
        <v>14</v>
      </c>
      <c r="J50" s="23">
        <f t="shared" si="1"/>
        <v>11.200000000000001</v>
      </c>
      <c r="K50" s="23" t="s">
        <v>1015</v>
      </c>
    </row>
    <row r="51" spans="1:11" ht="15.75" x14ac:dyDescent="0.25">
      <c r="A51" s="41">
        <v>45</v>
      </c>
      <c r="B51" s="41" t="s">
        <v>758</v>
      </c>
      <c r="C51" s="41" t="s">
        <v>937</v>
      </c>
      <c r="D51" s="41" t="s">
        <v>934</v>
      </c>
      <c r="E51" s="41" t="s">
        <v>386</v>
      </c>
      <c r="F51" s="41" t="s">
        <v>110</v>
      </c>
      <c r="G51" s="47">
        <v>10</v>
      </c>
      <c r="H51" s="47" t="s">
        <v>16</v>
      </c>
      <c r="I51" s="47">
        <v>14</v>
      </c>
      <c r="J51" s="23">
        <f t="shared" si="1"/>
        <v>11.200000000000001</v>
      </c>
      <c r="K51" s="23" t="s">
        <v>1015</v>
      </c>
    </row>
    <row r="52" spans="1:11" ht="15.75" x14ac:dyDescent="0.25">
      <c r="A52" s="41">
        <v>46</v>
      </c>
      <c r="B52" s="41" t="s">
        <v>657</v>
      </c>
      <c r="C52" s="41" t="s">
        <v>737</v>
      </c>
      <c r="D52" s="41" t="s">
        <v>738</v>
      </c>
      <c r="E52" s="41" t="s">
        <v>513</v>
      </c>
      <c r="F52" s="41" t="s">
        <v>35</v>
      </c>
      <c r="G52" s="47">
        <v>10</v>
      </c>
      <c r="H52" s="47" t="s">
        <v>14</v>
      </c>
      <c r="I52" s="47">
        <v>13</v>
      </c>
      <c r="J52" s="23">
        <f t="shared" si="1"/>
        <v>10.4</v>
      </c>
      <c r="K52" s="23" t="s">
        <v>1015</v>
      </c>
    </row>
    <row r="53" spans="1:11" ht="15.75" x14ac:dyDescent="0.25">
      <c r="A53" s="41">
        <v>47</v>
      </c>
      <c r="B53" s="41" t="s">
        <v>657</v>
      </c>
      <c r="C53" s="41" t="s">
        <v>735</v>
      </c>
      <c r="D53" s="41" t="s">
        <v>736</v>
      </c>
      <c r="E53" s="41" t="s">
        <v>65</v>
      </c>
      <c r="F53" s="41" t="s">
        <v>199</v>
      </c>
      <c r="G53" s="47">
        <v>10</v>
      </c>
      <c r="H53" s="47" t="s">
        <v>14</v>
      </c>
      <c r="I53" s="47">
        <v>12</v>
      </c>
      <c r="J53" s="23">
        <f t="shared" si="1"/>
        <v>9.6</v>
      </c>
      <c r="K53" s="23" t="s">
        <v>1015</v>
      </c>
    </row>
    <row r="54" spans="1:11" ht="15.75" x14ac:dyDescent="0.25">
      <c r="A54" s="41">
        <v>48</v>
      </c>
      <c r="B54" s="41" t="s">
        <v>657</v>
      </c>
      <c r="C54" s="41" t="s">
        <v>732</v>
      </c>
      <c r="D54" s="41" t="s">
        <v>733</v>
      </c>
      <c r="E54" s="41" t="s">
        <v>375</v>
      </c>
      <c r="F54" s="41" t="s">
        <v>40</v>
      </c>
      <c r="G54" s="47">
        <v>10</v>
      </c>
      <c r="H54" s="47" t="s">
        <v>14</v>
      </c>
      <c r="I54" s="47">
        <v>11</v>
      </c>
      <c r="J54" s="23">
        <f t="shared" si="1"/>
        <v>8.7999999999999989</v>
      </c>
      <c r="K54" s="23" t="s">
        <v>1015</v>
      </c>
    </row>
    <row r="55" spans="1:11" ht="15.75" x14ac:dyDescent="0.25">
      <c r="A55" s="41">
        <v>49</v>
      </c>
      <c r="B55" s="41" t="s">
        <v>364</v>
      </c>
      <c r="C55" s="41" t="s">
        <v>457</v>
      </c>
      <c r="D55" s="41" t="s">
        <v>458</v>
      </c>
      <c r="E55" s="41" t="s">
        <v>318</v>
      </c>
      <c r="F55" s="41" t="s">
        <v>74</v>
      </c>
      <c r="G55" s="47">
        <v>10</v>
      </c>
      <c r="H55" s="47" t="s">
        <v>14</v>
      </c>
      <c r="I55" s="47">
        <v>7</v>
      </c>
      <c r="J55" s="23">
        <f t="shared" si="1"/>
        <v>5.6000000000000005</v>
      </c>
      <c r="K55" s="23" t="s">
        <v>1015</v>
      </c>
    </row>
    <row r="56" spans="1:11" ht="15.75" x14ac:dyDescent="0.25">
      <c r="A56" s="41">
        <v>50</v>
      </c>
      <c r="B56" s="41" t="s">
        <v>468</v>
      </c>
      <c r="C56" s="41" t="s">
        <v>500</v>
      </c>
      <c r="D56" s="41" t="s">
        <v>501</v>
      </c>
      <c r="E56" s="41" t="s">
        <v>392</v>
      </c>
      <c r="F56" s="41" t="s">
        <v>115</v>
      </c>
      <c r="G56" s="47">
        <v>10</v>
      </c>
      <c r="H56" s="47" t="s">
        <v>16</v>
      </c>
      <c r="I56" s="47">
        <v>7</v>
      </c>
      <c r="J56" s="23">
        <f t="shared" si="1"/>
        <v>5.6000000000000005</v>
      </c>
      <c r="K56" s="23" t="s">
        <v>1015</v>
      </c>
    </row>
    <row r="57" spans="1:11" ht="15.75" x14ac:dyDescent="0.25">
      <c r="A57" s="41">
        <v>51</v>
      </c>
      <c r="B57" s="41" t="s">
        <v>657</v>
      </c>
      <c r="C57" s="41" t="s">
        <v>748</v>
      </c>
      <c r="D57" s="41" t="s">
        <v>749</v>
      </c>
      <c r="E57" s="41" t="s">
        <v>217</v>
      </c>
      <c r="F57" s="41" t="s">
        <v>750</v>
      </c>
      <c r="G57" s="47">
        <v>10</v>
      </c>
      <c r="H57" s="47" t="s">
        <v>14</v>
      </c>
      <c r="I57" s="47">
        <v>5</v>
      </c>
      <c r="J57" s="23">
        <f t="shared" si="1"/>
        <v>4</v>
      </c>
      <c r="K57" s="23" t="s">
        <v>1015</v>
      </c>
    </row>
    <row r="58" spans="1:11" ht="15.75" x14ac:dyDescent="0.25">
      <c r="A58" s="41">
        <v>52</v>
      </c>
      <c r="B58" s="41" t="s">
        <v>758</v>
      </c>
      <c r="C58" s="41" t="s">
        <v>933</v>
      </c>
      <c r="D58" s="41" t="s">
        <v>934</v>
      </c>
      <c r="E58" s="41" t="s">
        <v>94</v>
      </c>
      <c r="F58" s="41" t="s">
        <v>110</v>
      </c>
      <c r="G58" s="47">
        <v>10</v>
      </c>
      <c r="H58" s="47" t="s">
        <v>16</v>
      </c>
      <c r="I58" s="47">
        <v>5</v>
      </c>
      <c r="J58" s="23">
        <f t="shared" si="1"/>
        <v>4</v>
      </c>
      <c r="K58" s="23" t="s">
        <v>1015</v>
      </c>
    </row>
    <row r="59" spans="1:11" ht="15.75" x14ac:dyDescent="0.25">
      <c r="A59" s="41">
        <v>53</v>
      </c>
      <c r="B59" s="41" t="s">
        <v>758</v>
      </c>
      <c r="C59" s="41" t="s">
        <v>935</v>
      </c>
      <c r="D59" s="41" t="s">
        <v>936</v>
      </c>
      <c r="E59" s="41" t="s">
        <v>163</v>
      </c>
      <c r="F59" s="41" t="s">
        <v>35</v>
      </c>
      <c r="G59" s="47">
        <v>10</v>
      </c>
      <c r="H59" s="47" t="s">
        <v>14</v>
      </c>
      <c r="I59" s="47">
        <v>5</v>
      </c>
      <c r="J59" s="23">
        <f t="shared" si="1"/>
        <v>4</v>
      </c>
      <c r="K59" s="23" t="s">
        <v>1015</v>
      </c>
    </row>
    <row r="60" spans="1:11" ht="15.75" x14ac:dyDescent="0.25">
      <c r="A60" s="41">
        <v>54</v>
      </c>
      <c r="B60" s="41" t="s">
        <v>657</v>
      </c>
      <c r="C60" s="41" t="s">
        <v>734</v>
      </c>
      <c r="D60" s="41" t="s">
        <v>529</v>
      </c>
      <c r="E60" s="41" t="s">
        <v>67</v>
      </c>
      <c r="F60" s="41" t="s">
        <v>403</v>
      </c>
      <c r="G60" s="64">
        <v>10</v>
      </c>
      <c r="H60" s="47" t="s">
        <v>16</v>
      </c>
      <c r="I60" s="64">
        <v>4</v>
      </c>
      <c r="J60" s="23">
        <f t="shared" si="1"/>
        <v>3.2</v>
      </c>
      <c r="K60" s="23" t="s">
        <v>1015</v>
      </c>
    </row>
  </sheetData>
  <autoFilter ref="A6:K6">
    <sortState ref="A7:K60">
      <sortCondition descending="1" ref="J6"/>
    </sortState>
  </autoFilter>
  <mergeCells count="5">
    <mergeCell ref="H1:K1"/>
    <mergeCell ref="I3:K3"/>
    <mergeCell ref="A4:I4"/>
    <mergeCell ref="A5:D5"/>
    <mergeCell ref="E5:F5"/>
  </mergeCells>
  <phoneticPr fontId="7" type="noConversion"/>
  <pageMargins left="0.7" right="0.7" top="0.75" bottom="0.75" header="0.3" footer="0.3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110" zoomScaleNormal="110" workbookViewId="0">
      <selection activeCell="M6" sqref="M6"/>
    </sheetView>
  </sheetViews>
  <sheetFormatPr defaultRowHeight="15" x14ac:dyDescent="0.25"/>
  <cols>
    <col min="1" max="1" width="5.42578125" style="10" customWidth="1"/>
    <col min="2" max="2" width="20.85546875" style="10" customWidth="1"/>
    <col min="3" max="3" width="15.7109375" style="10" customWidth="1"/>
    <col min="4" max="4" width="13.42578125" style="10" customWidth="1"/>
    <col min="5" max="5" width="11.7109375" style="10" customWidth="1"/>
    <col min="6" max="6" width="17.42578125" style="10" customWidth="1"/>
    <col min="7" max="7" width="6" style="10" customWidth="1"/>
    <col min="8" max="8" width="8.28515625" style="10" bestFit="1" customWidth="1"/>
    <col min="9" max="9" width="10.28515625" style="10" customWidth="1"/>
    <col min="10" max="10" width="8.28515625" style="10" bestFit="1" customWidth="1"/>
    <col min="11" max="11" width="14.7109375" style="10" customWidth="1"/>
  </cols>
  <sheetData>
    <row r="1" spans="1:11" x14ac:dyDescent="0.25">
      <c r="B1" s="7" t="s">
        <v>138</v>
      </c>
      <c r="I1" s="7" t="s">
        <v>139</v>
      </c>
    </row>
    <row r="2" spans="1:11" s="1" customFormat="1" x14ac:dyDescent="0.25">
      <c r="A2" s="78" t="s">
        <v>136</v>
      </c>
      <c r="B2" s="78"/>
      <c r="C2" s="78"/>
      <c r="D2" s="78"/>
      <c r="E2" s="78"/>
      <c r="F2" s="78"/>
      <c r="G2" s="78"/>
      <c r="H2" s="78"/>
      <c r="I2" s="78"/>
      <c r="J2" s="7"/>
      <c r="K2" s="7"/>
    </row>
    <row r="3" spans="1:11" s="1" customFormat="1" x14ac:dyDescent="0.25">
      <c r="A3" s="79" t="s">
        <v>0</v>
      </c>
      <c r="B3" s="79"/>
      <c r="C3" s="79"/>
      <c r="D3" s="79"/>
      <c r="E3" s="79">
        <v>92</v>
      </c>
      <c r="F3" s="79"/>
      <c r="G3" s="7"/>
      <c r="H3" s="7"/>
      <c r="I3" s="7"/>
      <c r="J3" s="7"/>
      <c r="K3" s="7"/>
    </row>
    <row r="4" spans="1:11" s="1" customFormat="1" ht="33" customHeight="1" x14ac:dyDescent="0.2">
      <c r="A4" s="12" t="s">
        <v>8</v>
      </c>
      <c r="B4" s="12" t="s">
        <v>3</v>
      </c>
      <c r="C4" s="13" t="s">
        <v>2</v>
      </c>
      <c r="D4" s="13" t="s">
        <v>4</v>
      </c>
      <c r="E4" s="13" t="s">
        <v>5</v>
      </c>
      <c r="F4" s="13" t="s">
        <v>6</v>
      </c>
      <c r="G4" s="13" t="s">
        <v>1</v>
      </c>
      <c r="H4" s="13" t="s">
        <v>7</v>
      </c>
      <c r="I4" s="13" t="s">
        <v>9</v>
      </c>
      <c r="J4" s="35" t="s">
        <v>11</v>
      </c>
      <c r="K4" s="13" t="s">
        <v>12</v>
      </c>
    </row>
    <row r="5" spans="1:11" s="3" customFormat="1" ht="15" customHeight="1" x14ac:dyDescent="0.25">
      <c r="A5" s="41">
        <v>1</v>
      </c>
      <c r="B5" s="41" t="s">
        <v>1016</v>
      </c>
      <c r="C5" s="41" t="s">
        <v>1098</v>
      </c>
      <c r="D5" s="41" t="s">
        <v>1099</v>
      </c>
      <c r="E5" s="41" t="s">
        <v>142</v>
      </c>
      <c r="F5" s="41" t="s">
        <v>1100</v>
      </c>
      <c r="G5" s="47">
        <v>11</v>
      </c>
      <c r="H5" s="47" t="s">
        <v>14</v>
      </c>
      <c r="I5" s="47">
        <v>90</v>
      </c>
      <c r="J5" s="60">
        <f t="shared" ref="J5:J48" si="0">I5/92*100</f>
        <v>97.826086956521735</v>
      </c>
      <c r="K5" s="65" t="s">
        <v>1013</v>
      </c>
    </row>
    <row r="6" spans="1:11" s="2" customFormat="1" ht="15" customHeight="1" x14ac:dyDescent="0.25">
      <c r="A6" s="41">
        <v>2</v>
      </c>
      <c r="B6" s="42" t="s">
        <v>146</v>
      </c>
      <c r="C6" s="42" t="s">
        <v>326</v>
      </c>
      <c r="D6" s="42" t="s">
        <v>327</v>
      </c>
      <c r="E6" s="42" t="s">
        <v>184</v>
      </c>
      <c r="F6" s="42" t="s">
        <v>63</v>
      </c>
      <c r="G6" s="37">
        <v>11</v>
      </c>
      <c r="H6" s="33" t="s">
        <v>14</v>
      </c>
      <c r="I6" s="37">
        <v>84</v>
      </c>
      <c r="J6" s="60">
        <f t="shared" si="0"/>
        <v>91.304347826086953</v>
      </c>
      <c r="K6" s="61" t="s">
        <v>1013</v>
      </c>
    </row>
    <row r="7" spans="1:11" ht="15" customHeight="1" x14ac:dyDescent="0.25">
      <c r="A7" s="41">
        <v>3</v>
      </c>
      <c r="B7" s="41" t="s">
        <v>1016</v>
      </c>
      <c r="C7" s="41" t="s">
        <v>1101</v>
      </c>
      <c r="D7" s="41" t="s">
        <v>1102</v>
      </c>
      <c r="E7" s="41" t="s">
        <v>220</v>
      </c>
      <c r="F7" s="41" t="s">
        <v>74</v>
      </c>
      <c r="G7" s="47">
        <v>11</v>
      </c>
      <c r="H7" s="47" t="s">
        <v>14</v>
      </c>
      <c r="I7" s="47">
        <v>80</v>
      </c>
      <c r="J7" s="60">
        <f t="shared" si="0"/>
        <v>86.956521739130437</v>
      </c>
      <c r="K7" s="42" t="s">
        <v>1014</v>
      </c>
    </row>
    <row r="8" spans="1:11" ht="15" customHeight="1" x14ac:dyDescent="0.25">
      <c r="A8" s="41">
        <v>4</v>
      </c>
      <c r="B8" s="42" t="s">
        <v>364</v>
      </c>
      <c r="C8" s="42" t="s">
        <v>466</v>
      </c>
      <c r="D8" s="42" t="s">
        <v>467</v>
      </c>
      <c r="E8" s="42" t="s">
        <v>342</v>
      </c>
      <c r="F8" s="42" t="s">
        <v>19</v>
      </c>
      <c r="G8" s="37">
        <v>11</v>
      </c>
      <c r="H8" s="33" t="s">
        <v>16</v>
      </c>
      <c r="I8" s="37">
        <v>77</v>
      </c>
      <c r="J8" s="60">
        <f t="shared" si="0"/>
        <v>83.695652173913047</v>
      </c>
      <c r="K8" s="42" t="s">
        <v>1014</v>
      </c>
    </row>
    <row r="9" spans="1:11" ht="15" customHeight="1" x14ac:dyDescent="0.25">
      <c r="A9" s="41">
        <v>5</v>
      </c>
      <c r="B9" s="41" t="s">
        <v>1016</v>
      </c>
      <c r="C9" s="41" t="s">
        <v>1103</v>
      </c>
      <c r="D9" s="41" t="s">
        <v>1104</v>
      </c>
      <c r="E9" s="41" t="s">
        <v>370</v>
      </c>
      <c r="F9" s="41" t="s">
        <v>18</v>
      </c>
      <c r="G9" s="47">
        <v>11</v>
      </c>
      <c r="H9" s="47" t="s">
        <v>16</v>
      </c>
      <c r="I9" s="47">
        <v>75</v>
      </c>
      <c r="J9" s="60">
        <f t="shared" si="0"/>
        <v>81.521739130434781</v>
      </c>
      <c r="K9" s="42" t="s">
        <v>1014</v>
      </c>
    </row>
    <row r="10" spans="1:11" ht="15" customHeight="1" x14ac:dyDescent="0.25">
      <c r="A10" s="41">
        <v>6</v>
      </c>
      <c r="B10" s="41" t="s">
        <v>1016</v>
      </c>
      <c r="C10" s="41" t="s">
        <v>1105</v>
      </c>
      <c r="D10" s="41" t="s">
        <v>1106</v>
      </c>
      <c r="E10" s="41" t="s">
        <v>51</v>
      </c>
      <c r="F10" s="41" t="s">
        <v>17</v>
      </c>
      <c r="G10" s="47">
        <v>11</v>
      </c>
      <c r="H10" s="47" t="s">
        <v>16</v>
      </c>
      <c r="I10" s="47">
        <v>70</v>
      </c>
      <c r="J10" s="60">
        <f t="shared" si="0"/>
        <v>76.08695652173914</v>
      </c>
      <c r="K10" s="42" t="s">
        <v>1014</v>
      </c>
    </row>
    <row r="11" spans="1:11" ht="15" customHeight="1" x14ac:dyDescent="0.25">
      <c r="A11" s="41">
        <v>7</v>
      </c>
      <c r="B11" s="41" t="s">
        <v>1016</v>
      </c>
      <c r="C11" s="41" t="s">
        <v>1107</v>
      </c>
      <c r="D11" s="41" t="s">
        <v>1108</v>
      </c>
      <c r="E11" s="41" t="s">
        <v>339</v>
      </c>
      <c r="F11" s="41" t="s">
        <v>63</v>
      </c>
      <c r="G11" s="47">
        <v>11</v>
      </c>
      <c r="H11" s="47" t="s">
        <v>14</v>
      </c>
      <c r="I11" s="47">
        <v>70</v>
      </c>
      <c r="J11" s="60">
        <f t="shared" si="0"/>
        <v>76.08695652173914</v>
      </c>
      <c r="K11" s="42" t="s">
        <v>1014</v>
      </c>
    </row>
    <row r="12" spans="1:11" ht="15" customHeight="1" x14ac:dyDescent="0.25">
      <c r="A12" s="41">
        <v>8</v>
      </c>
      <c r="B12" s="41" t="s">
        <v>1016</v>
      </c>
      <c r="C12" s="41" t="s">
        <v>1109</v>
      </c>
      <c r="D12" s="41" t="s">
        <v>1110</v>
      </c>
      <c r="E12" s="41" t="s">
        <v>150</v>
      </c>
      <c r="F12" s="41" t="s">
        <v>101</v>
      </c>
      <c r="G12" s="47">
        <v>11</v>
      </c>
      <c r="H12" s="47" t="s">
        <v>14</v>
      </c>
      <c r="I12" s="47">
        <v>70</v>
      </c>
      <c r="J12" s="60">
        <f t="shared" si="0"/>
        <v>76.08695652173914</v>
      </c>
      <c r="K12" s="42" t="s">
        <v>1014</v>
      </c>
    </row>
    <row r="13" spans="1:11" ht="15" customHeight="1" x14ac:dyDescent="0.25">
      <c r="A13" s="41">
        <v>9</v>
      </c>
      <c r="B13" s="41" t="s">
        <v>1016</v>
      </c>
      <c r="C13" s="41" t="s">
        <v>1111</v>
      </c>
      <c r="D13" s="41" t="s">
        <v>1112</v>
      </c>
      <c r="E13" s="41" t="s">
        <v>294</v>
      </c>
      <c r="F13" s="41" t="s">
        <v>640</v>
      </c>
      <c r="G13" s="47">
        <v>11</v>
      </c>
      <c r="H13" s="47" t="s">
        <v>14</v>
      </c>
      <c r="I13" s="47">
        <v>68</v>
      </c>
      <c r="J13" s="60">
        <f t="shared" si="0"/>
        <v>73.91304347826086</v>
      </c>
      <c r="K13" s="42" t="s">
        <v>1014</v>
      </c>
    </row>
    <row r="14" spans="1:11" ht="15" customHeight="1" x14ac:dyDescent="0.25">
      <c r="A14" s="41">
        <v>10</v>
      </c>
      <c r="B14" s="42" t="s">
        <v>340</v>
      </c>
      <c r="C14" s="42" t="s">
        <v>37</v>
      </c>
      <c r="D14" s="42" t="s">
        <v>362</v>
      </c>
      <c r="E14" s="42" t="s">
        <v>363</v>
      </c>
      <c r="F14" s="42" t="s">
        <v>49</v>
      </c>
      <c r="G14" s="37">
        <v>11</v>
      </c>
      <c r="H14" s="33" t="s">
        <v>16</v>
      </c>
      <c r="I14" s="37">
        <v>67</v>
      </c>
      <c r="J14" s="60">
        <f t="shared" si="0"/>
        <v>72.826086956521735</v>
      </c>
      <c r="K14" s="42" t="s">
        <v>1014</v>
      </c>
    </row>
    <row r="15" spans="1:11" ht="15" customHeight="1" x14ac:dyDescent="0.25">
      <c r="A15" s="41">
        <v>11</v>
      </c>
      <c r="B15" s="42" t="s">
        <v>146</v>
      </c>
      <c r="C15" s="42" t="s">
        <v>322</v>
      </c>
      <c r="D15" s="42" t="s">
        <v>323</v>
      </c>
      <c r="E15" s="42" t="s">
        <v>324</v>
      </c>
      <c r="F15" s="42" t="s">
        <v>325</v>
      </c>
      <c r="G15" s="37">
        <v>11</v>
      </c>
      <c r="H15" s="33" t="s">
        <v>14</v>
      </c>
      <c r="I15" s="37">
        <v>66</v>
      </c>
      <c r="J15" s="60">
        <f t="shared" si="0"/>
        <v>71.739130434782609</v>
      </c>
      <c r="K15" s="42" t="s">
        <v>1014</v>
      </c>
    </row>
    <row r="16" spans="1:11" ht="15" customHeight="1" x14ac:dyDescent="0.25">
      <c r="A16" s="41">
        <v>12</v>
      </c>
      <c r="B16" s="42" t="s">
        <v>468</v>
      </c>
      <c r="C16" s="42" t="s">
        <v>514</v>
      </c>
      <c r="D16" s="42" t="s">
        <v>515</v>
      </c>
      <c r="E16" s="42" t="s">
        <v>217</v>
      </c>
      <c r="F16" s="42" t="s">
        <v>35</v>
      </c>
      <c r="G16" s="33">
        <v>11</v>
      </c>
      <c r="H16" s="33" t="s">
        <v>14</v>
      </c>
      <c r="I16" s="33">
        <v>65</v>
      </c>
      <c r="J16" s="60">
        <f t="shared" si="0"/>
        <v>70.652173913043484</v>
      </c>
      <c r="K16" s="42" t="s">
        <v>1014</v>
      </c>
    </row>
    <row r="17" spans="1:11" ht="15" customHeight="1" x14ac:dyDescent="0.25">
      <c r="A17" s="41">
        <v>13</v>
      </c>
      <c r="B17" s="42" t="s">
        <v>146</v>
      </c>
      <c r="C17" s="42" t="s">
        <v>328</v>
      </c>
      <c r="D17" s="42" t="s">
        <v>329</v>
      </c>
      <c r="E17" s="42" t="s">
        <v>330</v>
      </c>
      <c r="F17" s="42" t="s">
        <v>101</v>
      </c>
      <c r="G17" s="37">
        <v>11</v>
      </c>
      <c r="H17" s="33" t="s">
        <v>14</v>
      </c>
      <c r="I17" s="37">
        <v>64</v>
      </c>
      <c r="J17" s="60">
        <f t="shared" si="0"/>
        <v>69.565217391304344</v>
      </c>
      <c r="K17" s="42" t="s">
        <v>1014</v>
      </c>
    </row>
    <row r="18" spans="1:11" ht="15" customHeight="1" x14ac:dyDescent="0.25">
      <c r="A18" s="41">
        <v>14</v>
      </c>
      <c r="B18" s="41" t="s">
        <v>963</v>
      </c>
      <c r="C18" s="41" t="s">
        <v>1003</v>
      </c>
      <c r="D18" s="41" t="s">
        <v>1004</v>
      </c>
      <c r="E18" s="41" t="s">
        <v>342</v>
      </c>
      <c r="F18" s="41" t="s">
        <v>45</v>
      </c>
      <c r="G18" s="47">
        <v>11</v>
      </c>
      <c r="H18" s="47" t="s">
        <v>16</v>
      </c>
      <c r="I18" s="47">
        <v>64</v>
      </c>
      <c r="J18" s="60">
        <f t="shared" si="0"/>
        <v>69.565217391304344</v>
      </c>
      <c r="K18" s="42" t="s">
        <v>1014</v>
      </c>
    </row>
    <row r="19" spans="1:11" ht="15" customHeight="1" x14ac:dyDescent="0.25">
      <c r="A19" s="41">
        <v>15</v>
      </c>
      <c r="B19" s="41" t="s">
        <v>1016</v>
      </c>
      <c r="C19" s="41" t="s">
        <v>1113</v>
      </c>
      <c r="D19" s="41" t="s">
        <v>1114</v>
      </c>
      <c r="E19" s="41" t="s">
        <v>441</v>
      </c>
      <c r="F19" s="41" t="s">
        <v>63</v>
      </c>
      <c r="G19" s="47">
        <v>11</v>
      </c>
      <c r="H19" s="47" t="s">
        <v>14</v>
      </c>
      <c r="I19" s="47">
        <v>64</v>
      </c>
      <c r="J19" s="60">
        <f t="shared" si="0"/>
        <v>69.565217391304344</v>
      </c>
      <c r="K19" s="42" t="s">
        <v>1014</v>
      </c>
    </row>
    <row r="20" spans="1:11" ht="15" customHeight="1" x14ac:dyDescent="0.25">
      <c r="A20" s="41">
        <v>16</v>
      </c>
      <c r="B20" s="41" t="s">
        <v>1016</v>
      </c>
      <c r="C20" s="41" t="s">
        <v>1115</v>
      </c>
      <c r="D20" s="41" t="s">
        <v>1116</v>
      </c>
      <c r="E20" s="41" t="s">
        <v>342</v>
      </c>
      <c r="F20" s="41" t="s">
        <v>403</v>
      </c>
      <c r="G20" s="47">
        <v>11</v>
      </c>
      <c r="H20" s="47" t="s">
        <v>16</v>
      </c>
      <c r="I20" s="47">
        <v>62</v>
      </c>
      <c r="J20" s="60">
        <f t="shared" si="0"/>
        <v>67.391304347826093</v>
      </c>
      <c r="K20" s="41" t="s">
        <v>1015</v>
      </c>
    </row>
    <row r="21" spans="1:11" ht="15" customHeight="1" x14ac:dyDescent="0.25">
      <c r="A21" s="41">
        <v>17</v>
      </c>
      <c r="B21" s="42" t="s">
        <v>146</v>
      </c>
      <c r="C21" s="42" t="s">
        <v>333</v>
      </c>
      <c r="D21" s="42" t="s">
        <v>334</v>
      </c>
      <c r="E21" s="42" t="s">
        <v>335</v>
      </c>
      <c r="F21" s="42" t="s">
        <v>336</v>
      </c>
      <c r="G21" s="37">
        <v>11</v>
      </c>
      <c r="H21" s="33" t="s">
        <v>14</v>
      </c>
      <c r="I21" s="37">
        <v>61</v>
      </c>
      <c r="J21" s="60">
        <f t="shared" si="0"/>
        <v>66.304347826086953</v>
      </c>
      <c r="K21" s="41" t="s">
        <v>1015</v>
      </c>
    </row>
    <row r="22" spans="1:11" ht="15" customHeight="1" x14ac:dyDescent="0.25">
      <c r="A22" s="41">
        <v>18</v>
      </c>
      <c r="B22" s="42" t="s">
        <v>468</v>
      </c>
      <c r="C22" s="42" t="s">
        <v>516</v>
      </c>
      <c r="D22" s="42" t="s">
        <v>517</v>
      </c>
      <c r="E22" s="42" t="s">
        <v>166</v>
      </c>
      <c r="F22" s="42" t="s">
        <v>88</v>
      </c>
      <c r="G22" s="33">
        <v>11</v>
      </c>
      <c r="H22" s="33" t="s">
        <v>14</v>
      </c>
      <c r="I22" s="33">
        <v>60</v>
      </c>
      <c r="J22" s="60">
        <f t="shared" si="0"/>
        <v>65.217391304347828</v>
      </c>
      <c r="K22" s="41" t="s">
        <v>1015</v>
      </c>
    </row>
    <row r="23" spans="1:11" ht="15" customHeight="1" x14ac:dyDescent="0.25">
      <c r="A23" s="41">
        <v>19</v>
      </c>
      <c r="B23" s="41" t="s">
        <v>963</v>
      </c>
      <c r="C23" s="41" t="s">
        <v>1005</v>
      </c>
      <c r="D23" s="41" t="s">
        <v>1006</v>
      </c>
      <c r="E23" s="41" t="s">
        <v>1007</v>
      </c>
      <c r="F23" s="41" t="s">
        <v>403</v>
      </c>
      <c r="G23" s="47">
        <v>11</v>
      </c>
      <c r="H23" s="47" t="s">
        <v>16</v>
      </c>
      <c r="I23" s="47">
        <v>60</v>
      </c>
      <c r="J23" s="60">
        <f t="shared" si="0"/>
        <v>65.217391304347828</v>
      </c>
      <c r="K23" s="41" t="s">
        <v>1015</v>
      </c>
    </row>
    <row r="24" spans="1:11" ht="15" customHeight="1" x14ac:dyDescent="0.25">
      <c r="A24" s="41">
        <v>20</v>
      </c>
      <c r="B24" s="41" t="s">
        <v>1016</v>
      </c>
      <c r="C24" s="41" t="s">
        <v>1117</v>
      </c>
      <c r="D24" s="41" t="s">
        <v>1118</v>
      </c>
      <c r="E24" s="41" t="s">
        <v>342</v>
      </c>
      <c r="F24" s="41" t="s">
        <v>699</v>
      </c>
      <c r="G24" s="47">
        <v>11</v>
      </c>
      <c r="H24" s="47" t="s">
        <v>16</v>
      </c>
      <c r="I24" s="47">
        <v>60</v>
      </c>
      <c r="J24" s="60">
        <f t="shared" si="0"/>
        <v>65.217391304347828</v>
      </c>
      <c r="K24" s="41" t="s">
        <v>1015</v>
      </c>
    </row>
    <row r="25" spans="1:11" ht="15" customHeight="1" x14ac:dyDescent="0.25">
      <c r="A25" s="41">
        <v>21</v>
      </c>
      <c r="B25" s="41" t="s">
        <v>1016</v>
      </c>
      <c r="C25" s="41" t="s">
        <v>1119</v>
      </c>
      <c r="D25" s="41" t="s">
        <v>1120</v>
      </c>
      <c r="E25" s="41" t="s">
        <v>506</v>
      </c>
      <c r="F25" s="41" t="s">
        <v>104</v>
      </c>
      <c r="G25" s="47">
        <v>11</v>
      </c>
      <c r="H25" s="47" t="s">
        <v>16</v>
      </c>
      <c r="I25" s="47">
        <v>60</v>
      </c>
      <c r="J25" s="60">
        <f t="shared" si="0"/>
        <v>65.217391304347828</v>
      </c>
      <c r="K25" s="41" t="s">
        <v>1015</v>
      </c>
    </row>
    <row r="26" spans="1:11" ht="15" customHeight="1" x14ac:dyDescent="0.25">
      <c r="A26" s="41">
        <v>22</v>
      </c>
      <c r="B26" s="41" t="s">
        <v>963</v>
      </c>
      <c r="C26" s="41" t="s">
        <v>1008</v>
      </c>
      <c r="D26" s="41" t="s">
        <v>1009</v>
      </c>
      <c r="E26" s="41" t="s">
        <v>1010</v>
      </c>
      <c r="F26" s="41" t="s">
        <v>403</v>
      </c>
      <c r="G26" s="47">
        <v>11</v>
      </c>
      <c r="H26" s="47" t="s">
        <v>16</v>
      </c>
      <c r="I26" s="47">
        <v>58</v>
      </c>
      <c r="J26" s="60">
        <f t="shared" si="0"/>
        <v>63.04347826086957</v>
      </c>
      <c r="K26" s="41" t="s">
        <v>1015</v>
      </c>
    </row>
    <row r="27" spans="1:11" ht="15.75" x14ac:dyDescent="0.25">
      <c r="A27" s="41">
        <v>23</v>
      </c>
      <c r="B27" s="42" t="s">
        <v>146</v>
      </c>
      <c r="C27" s="42" t="s">
        <v>337</v>
      </c>
      <c r="D27" s="42" t="s">
        <v>338</v>
      </c>
      <c r="E27" s="42" t="s">
        <v>339</v>
      </c>
      <c r="F27" s="42" t="s">
        <v>40</v>
      </c>
      <c r="G27" s="37">
        <v>11</v>
      </c>
      <c r="H27" s="33" t="s">
        <v>14</v>
      </c>
      <c r="I27" s="37">
        <v>57</v>
      </c>
      <c r="J27" s="60">
        <f t="shared" si="0"/>
        <v>61.95652173913043</v>
      </c>
      <c r="K27" s="41" t="s">
        <v>1015</v>
      </c>
    </row>
    <row r="28" spans="1:11" ht="15.75" x14ac:dyDescent="0.25">
      <c r="A28" s="41">
        <v>24</v>
      </c>
      <c r="B28" s="42" t="s">
        <v>340</v>
      </c>
      <c r="C28" s="42" t="s">
        <v>37</v>
      </c>
      <c r="D28" s="42" t="s">
        <v>360</v>
      </c>
      <c r="E28" s="42" t="s">
        <v>361</v>
      </c>
      <c r="F28" s="42" t="s">
        <v>101</v>
      </c>
      <c r="G28" s="37">
        <v>11</v>
      </c>
      <c r="H28" s="33" t="s">
        <v>14</v>
      </c>
      <c r="I28" s="37">
        <v>57</v>
      </c>
      <c r="J28" s="60">
        <f t="shared" si="0"/>
        <v>61.95652173913043</v>
      </c>
      <c r="K28" s="41" t="s">
        <v>1015</v>
      </c>
    </row>
    <row r="29" spans="1:11" ht="15.75" x14ac:dyDescent="0.25">
      <c r="A29" s="41">
        <v>25</v>
      </c>
      <c r="B29" s="41" t="s">
        <v>963</v>
      </c>
      <c r="C29" s="41" t="s">
        <v>1011</v>
      </c>
      <c r="D29" s="41" t="s">
        <v>1012</v>
      </c>
      <c r="E29" s="41" t="s">
        <v>51</v>
      </c>
      <c r="F29" s="41" t="s">
        <v>403</v>
      </c>
      <c r="G29" s="47">
        <v>11</v>
      </c>
      <c r="H29" s="47" t="s">
        <v>16</v>
      </c>
      <c r="I29" s="47">
        <v>57</v>
      </c>
      <c r="J29" s="60">
        <f t="shared" si="0"/>
        <v>61.95652173913043</v>
      </c>
      <c r="K29" s="41" t="s">
        <v>1015</v>
      </c>
    </row>
    <row r="30" spans="1:11" ht="31.5" x14ac:dyDescent="0.25">
      <c r="A30" s="41">
        <v>26</v>
      </c>
      <c r="B30" s="42" t="s">
        <v>468</v>
      </c>
      <c r="C30" s="42" t="s">
        <v>511</v>
      </c>
      <c r="D30" s="42" t="s">
        <v>512</v>
      </c>
      <c r="E30" s="42" t="s">
        <v>513</v>
      </c>
      <c r="F30" s="42" t="s">
        <v>203</v>
      </c>
      <c r="G30" s="33">
        <v>11</v>
      </c>
      <c r="H30" s="33" t="s">
        <v>14</v>
      </c>
      <c r="I30" s="33">
        <v>54</v>
      </c>
      <c r="J30" s="60">
        <f t="shared" si="0"/>
        <v>58.695652173913047</v>
      </c>
      <c r="K30" s="41" t="s">
        <v>1015</v>
      </c>
    </row>
    <row r="31" spans="1:11" ht="15.75" x14ac:dyDescent="0.25">
      <c r="A31" s="41">
        <v>27</v>
      </c>
      <c r="B31" s="41" t="s">
        <v>950</v>
      </c>
      <c r="C31" s="41" t="s">
        <v>959</v>
      </c>
      <c r="D31" s="41" t="s">
        <v>960</v>
      </c>
      <c r="E31" s="41" t="s">
        <v>344</v>
      </c>
      <c r="F31" s="41" t="s">
        <v>19</v>
      </c>
      <c r="G31" s="47">
        <v>11</v>
      </c>
      <c r="H31" s="47" t="s">
        <v>16</v>
      </c>
      <c r="I31" s="47">
        <v>48</v>
      </c>
      <c r="J31" s="60">
        <f t="shared" si="0"/>
        <v>52.173913043478258</v>
      </c>
      <c r="K31" s="41" t="s">
        <v>1015</v>
      </c>
    </row>
    <row r="32" spans="1:11" ht="31.5" x14ac:dyDescent="0.25">
      <c r="A32" s="41">
        <v>28</v>
      </c>
      <c r="B32" s="42" t="s">
        <v>468</v>
      </c>
      <c r="C32" s="42" t="s">
        <v>509</v>
      </c>
      <c r="D32" s="42" t="s">
        <v>510</v>
      </c>
      <c r="E32" s="42" t="s">
        <v>166</v>
      </c>
      <c r="F32" s="42" t="s">
        <v>36</v>
      </c>
      <c r="G32" s="33">
        <v>11</v>
      </c>
      <c r="H32" s="33" t="s">
        <v>14</v>
      </c>
      <c r="I32" s="33">
        <v>44</v>
      </c>
      <c r="J32" s="60">
        <f t="shared" si="0"/>
        <v>47.826086956521742</v>
      </c>
      <c r="K32" s="41" t="s">
        <v>1015</v>
      </c>
    </row>
    <row r="33" spans="1:11" ht="15.75" x14ac:dyDescent="0.25">
      <c r="A33" s="41">
        <v>29</v>
      </c>
      <c r="B33" s="41" t="s">
        <v>758</v>
      </c>
      <c r="C33" s="41" t="s">
        <v>942</v>
      </c>
      <c r="D33" s="41" t="s">
        <v>943</v>
      </c>
      <c r="E33" s="41" t="s">
        <v>367</v>
      </c>
      <c r="F33" s="41" t="s">
        <v>63</v>
      </c>
      <c r="G33" s="47">
        <v>11</v>
      </c>
      <c r="H33" s="47" t="s">
        <v>14</v>
      </c>
      <c r="I33" s="47">
        <v>38</v>
      </c>
      <c r="J33" s="60">
        <f t="shared" si="0"/>
        <v>41.304347826086953</v>
      </c>
      <c r="K33" s="41" t="s">
        <v>1015</v>
      </c>
    </row>
    <row r="34" spans="1:11" ht="15.75" x14ac:dyDescent="0.25">
      <c r="A34" s="41">
        <v>30</v>
      </c>
      <c r="B34" s="42" t="s">
        <v>146</v>
      </c>
      <c r="C34" s="42" t="s">
        <v>331</v>
      </c>
      <c r="D34" s="42" t="s">
        <v>332</v>
      </c>
      <c r="E34" s="42" t="s">
        <v>159</v>
      </c>
      <c r="F34" s="42" t="s">
        <v>47</v>
      </c>
      <c r="G34" s="37">
        <v>11</v>
      </c>
      <c r="H34" s="33" t="s">
        <v>14</v>
      </c>
      <c r="I34" s="37">
        <v>36</v>
      </c>
      <c r="J34" s="60">
        <f t="shared" si="0"/>
        <v>39.130434782608695</v>
      </c>
      <c r="K34" s="41" t="s">
        <v>1015</v>
      </c>
    </row>
    <row r="35" spans="1:11" ht="15.75" x14ac:dyDescent="0.25">
      <c r="A35" s="41">
        <v>31</v>
      </c>
      <c r="B35" s="42" t="s">
        <v>129</v>
      </c>
      <c r="C35" s="18" t="s">
        <v>37</v>
      </c>
      <c r="D35" s="24" t="s">
        <v>33</v>
      </c>
      <c r="E35" s="23" t="s">
        <v>34</v>
      </c>
      <c r="F35" s="23" t="s">
        <v>35</v>
      </c>
      <c r="G35" s="38">
        <v>11</v>
      </c>
      <c r="H35" s="38" t="s">
        <v>14</v>
      </c>
      <c r="I35" s="37">
        <v>32</v>
      </c>
      <c r="J35" s="60">
        <f t="shared" si="0"/>
        <v>34.782608695652172</v>
      </c>
      <c r="K35" s="41" t="s">
        <v>1015</v>
      </c>
    </row>
    <row r="36" spans="1:11" ht="31.5" x14ac:dyDescent="0.25">
      <c r="A36" s="41">
        <v>32</v>
      </c>
      <c r="B36" s="42" t="s">
        <v>468</v>
      </c>
      <c r="C36" s="42" t="s">
        <v>504</v>
      </c>
      <c r="D36" s="42" t="s">
        <v>505</v>
      </c>
      <c r="E36" s="42" t="s">
        <v>506</v>
      </c>
      <c r="F36" s="42" t="s">
        <v>403</v>
      </c>
      <c r="G36" s="33">
        <v>11</v>
      </c>
      <c r="H36" s="33" t="s">
        <v>16</v>
      </c>
      <c r="I36" s="33">
        <v>32</v>
      </c>
      <c r="J36" s="60">
        <f t="shared" si="0"/>
        <v>34.782608695652172</v>
      </c>
      <c r="K36" s="41" t="s">
        <v>1015</v>
      </c>
    </row>
    <row r="37" spans="1:11" ht="31.5" x14ac:dyDescent="0.25">
      <c r="A37" s="41">
        <v>33</v>
      </c>
      <c r="B37" s="42" t="s">
        <v>758</v>
      </c>
      <c r="C37" s="18" t="s">
        <v>940</v>
      </c>
      <c r="D37" s="24" t="s">
        <v>941</v>
      </c>
      <c r="E37" s="19" t="s">
        <v>217</v>
      </c>
      <c r="F37" s="19" t="s">
        <v>35</v>
      </c>
      <c r="G37" s="43">
        <v>11</v>
      </c>
      <c r="H37" s="33" t="s">
        <v>14</v>
      </c>
      <c r="I37" s="59">
        <v>31</v>
      </c>
      <c r="J37" s="60">
        <f t="shared" si="0"/>
        <v>33.695652173913047</v>
      </c>
      <c r="K37" s="41" t="s">
        <v>1015</v>
      </c>
    </row>
    <row r="38" spans="1:11" ht="15.75" x14ac:dyDescent="0.25">
      <c r="A38" s="41">
        <v>34</v>
      </c>
      <c r="B38" s="41" t="s">
        <v>758</v>
      </c>
      <c r="C38" s="41" t="s">
        <v>944</v>
      </c>
      <c r="D38" s="41" t="s">
        <v>945</v>
      </c>
      <c r="E38" s="41" t="s">
        <v>339</v>
      </c>
      <c r="F38" s="41" t="s">
        <v>88</v>
      </c>
      <c r="G38" s="47">
        <v>11</v>
      </c>
      <c r="H38" s="47" t="s">
        <v>14</v>
      </c>
      <c r="I38" s="47">
        <v>31</v>
      </c>
      <c r="J38" s="60">
        <f t="shared" si="0"/>
        <v>33.695652173913047</v>
      </c>
      <c r="K38" s="41" t="s">
        <v>1015</v>
      </c>
    </row>
    <row r="39" spans="1:11" ht="15.75" x14ac:dyDescent="0.25">
      <c r="A39" s="41">
        <v>35</v>
      </c>
      <c r="B39" s="41" t="s">
        <v>758</v>
      </c>
      <c r="C39" s="41" t="s">
        <v>946</v>
      </c>
      <c r="D39" s="41" t="s">
        <v>947</v>
      </c>
      <c r="E39" s="41" t="s">
        <v>65</v>
      </c>
      <c r="F39" s="41" t="s">
        <v>319</v>
      </c>
      <c r="G39" s="47">
        <v>11</v>
      </c>
      <c r="H39" s="47" t="s">
        <v>14</v>
      </c>
      <c r="I39" s="47">
        <v>27</v>
      </c>
      <c r="J39" s="60">
        <f t="shared" si="0"/>
        <v>29.347826086956523</v>
      </c>
      <c r="K39" s="41" t="s">
        <v>1015</v>
      </c>
    </row>
    <row r="40" spans="1:11" ht="15.75" x14ac:dyDescent="0.25">
      <c r="A40" s="41">
        <v>36</v>
      </c>
      <c r="B40" s="41" t="s">
        <v>950</v>
      </c>
      <c r="C40" s="41" t="s">
        <v>961</v>
      </c>
      <c r="D40" s="41" t="s">
        <v>962</v>
      </c>
      <c r="E40" s="41" t="s">
        <v>149</v>
      </c>
      <c r="F40" s="41" t="s">
        <v>88</v>
      </c>
      <c r="G40" s="47">
        <v>11</v>
      </c>
      <c r="H40" s="47" t="s">
        <v>14</v>
      </c>
      <c r="I40" s="47">
        <v>22</v>
      </c>
      <c r="J40" s="60">
        <f t="shared" si="0"/>
        <v>23.913043478260871</v>
      </c>
      <c r="K40" s="41" t="s">
        <v>1015</v>
      </c>
    </row>
    <row r="41" spans="1:11" ht="15.75" x14ac:dyDescent="0.25">
      <c r="A41" s="41">
        <v>37</v>
      </c>
      <c r="B41" s="41" t="s">
        <v>950</v>
      </c>
      <c r="C41" s="41" t="s">
        <v>955</v>
      </c>
      <c r="D41" s="41" t="s">
        <v>956</v>
      </c>
      <c r="E41" s="41" t="s">
        <v>150</v>
      </c>
      <c r="F41" s="41" t="s">
        <v>88</v>
      </c>
      <c r="G41" s="47">
        <v>11</v>
      </c>
      <c r="H41" s="47" t="s">
        <v>14</v>
      </c>
      <c r="I41" s="47">
        <v>20</v>
      </c>
      <c r="J41" s="60">
        <f t="shared" si="0"/>
        <v>21.739130434782609</v>
      </c>
      <c r="K41" s="41" t="s">
        <v>1015</v>
      </c>
    </row>
    <row r="42" spans="1:11" ht="31.5" x14ac:dyDescent="0.25">
      <c r="A42" s="41">
        <v>38</v>
      </c>
      <c r="B42" s="42" t="s">
        <v>758</v>
      </c>
      <c r="C42" s="18" t="s">
        <v>938</v>
      </c>
      <c r="D42" s="24" t="s">
        <v>939</v>
      </c>
      <c r="E42" s="19" t="s">
        <v>513</v>
      </c>
      <c r="F42" s="19" t="s">
        <v>35</v>
      </c>
      <c r="G42" s="43">
        <v>11</v>
      </c>
      <c r="H42" s="33" t="s">
        <v>14</v>
      </c>
      <c r="I42" s="44">
        <v>17</v>
      </c>
      <c r="J42" s="60">
        <f t="shared" si="0"/>
        <v>18.478260869565215</v>
      </c>
      <c r="K42" s="41" t="s">
        <v>1015</v>
      </c>
    </row>
    <row r="43" spans="1:11" ht="15.75" x14ac:dyDescent="0.25">
      <c r="A43" s="41">
        <v>39</v>
      </c>
      <c r="B43" s="41" t="s">
        <v>950</v>
      </c>
      <c r="C43" s="41" t="s">
        <v>957</v>
      </c>
      <c r="D43" s="41" t="s">
        <v>958</v>
      </c>
      <c r="E43" s="41" t="s">
        <v>513</v>
      </c>
      <c r="F43" s="41" t="s">
        <v>88</v>
      </c>
      <c r="G43" s="47">
        <v>11</v>
      </c>
      <c r="H43" s="47" t="s">
        <v>16</v>
      </c>
      <c r="I43" s="47">
        <v>17</v>
      </c>
      <c r="J43" s="60">
        <f t="shared" si="0"/>
        <v>18.478260869565215</v>
      </c>
      <c r="K43" s="41" t="s">
        <v>1015</v>
      </c>
    </row>
    <row r="44" spans="1:11" ht="31.5" x14ac:dyDescent="0.25">
      <c r="A44" s="41">
        <v>40</v>
      </c>
      <c r="B44" s="42" t="s">
        <v>129</v>
      </c>
      <c r="C44" s="18" t="s">
        <v>37</v>
      </c>
      <c r="D44" s="24" t="s">
        <v>24</v>
      </c>
      <c r="E44" s="19" t="s">
        <v>22</v>
      </c>
      <c r="F44" s="19" t="s">
        <v>15</v>
      </c>
      <c r="G44" s="43">
        <v>11</v>
      </c>
      <c r="H44" s="33" t="s">
        <v>16</v>
      </c>
      <c r="I44" s="37">
        <v>14</v>
      </c>
      <c r="J44" s="60">
        <f t="shared" si="0"/>
        <v>15.217391304347828</v>
      </c>
      <c r="K44" s="41" t="s">
        <v>1015</v>
      </c>
    </row>
    <row r="45" spans="1:11" ht="31.5" x14ac:dyDescent="0.25">
      <c r="A45" s="41">
        <v>41</v>
      </c>
      <c r="B45" s="42" t="s">
        <v>468</v>
      </c>
      <c r="C45" s="42" t="s">
        <v>507</v>
      </c>
      <c r="D45" s="42" t="s">
        <v>508</v>
      </c>
      <c r="E45" s="42" t="s">
        <v>178</v>
      </c>
      <c r="F45" s="42" t="s">
        <v>319</v>
      </c>
      <c r="G45" s="33">
        <v>11</v>
      </c>
      <c r="H45" s="33" t="s">
        <v>14</v>
      </c>
      <c r="I45" s="33">
        <v>14</v>
      </c>
      <c r="J45" s="60">
        <f t="shared" si="0"/>
        <v>15.217391304347828</v>
      </c>
      <c r="K45" s="41" t="s">
        <v>1015</v>
      </c>
    </row>
    <row r="46" spans="1:11" ht="15.75" x14ac:dyDescent="0.25">
      <c r="A46" s="41">
        <v>42</v>
      </c>
      <c r="B46" s="42" t="s">
        <v>129</v>
      </c>
      <c r="C46" s="42" t="s">
        <v>37</v>
      </c>
      <c r="D46" s="42" t="s">
        <v>54</v>
      </c>
      <c r="E46" s="42" t="s">
        <v>55</v>
      </c>
      <c r="F46" s="42" t="s">
        <v>56</v>
      </c>
      <c r="G46" s="37">
        <v>11</v>
      </c>
      <c r="H46" s="33" t="s">
        <v>14</v>
      </c>
      <c r="I46" s="37">
        <v>12</v>
      </c>
      <c r="J46" s="60">
        <f t="shared" si="0"/>
        <v>13.043478260869565</v>
      </c>
      <c r="K46" s="41" t="s">
        <v>1015</v>
      </c>
    </row>
    <row r="47" spans="1:11" ht="15.75" x14ac:dyDescent="0.25">
      <c r="A47" s="41">
        <v>43</v>
      </c>
      <c r="B47" s="42" t="s">
        <v>657</v>
      </c>
      <c r="C47" s="42" t="s">
        <v>756</v>
      </c>
      <c r="D47" s="42" t="s">
        <v>757</v>
      </c>
      <c r="E47" s="42" t="s">
        <v>318</v>
      </c>
      <c r="F47" s="42" t="s">
        <v>325</v>
      </c>
      <c r="G47" s="37">
        <v>11</v>
      </c>
      <c r="H47" s="33" t="s">
        <v>14</v>
      </c>
      <c r="I47" s="37">
        <v>10</v>
      </c>
      <c r="J47" s="60">
        <f t="shared" si="0"/>
        <v>10.869565217391305</v>
      </c>
      <c r="K47" s="41" t="s">
        <v>1015</v>
      </c>
    </row>
    <row r="48" spans="1:11" ht="15.75" x14ac:dyDescent="0.25">
      <c r="A48" s="41">
        <v>44</v>
      </c>
      <c r="B48" s="42" t="s">
        <v>657</v>
      </c>
      <c r="C48" s="42" t="s">
        <v>753</v>
      </c>
      <c r="D48" s="42" t="s">
        <v>754</v>
      </c>
      <c r="E48" s="42" t="s">
        <v>755</v>
      </c>
      <c r="F48" s="42" t="s">
        <v>101</v>
      </c>
      <c r="G48" s="37">
        <v>11</v>
      </c>
      <c r="H48" s="33" t="s">
        <v>14</v>
      </c>
      <c r="I48" s="37">
        <v>4</v>
      </c>
      <c r="J48" s="60">
        <f t="shared" si="0"/>
        <v>4.3478260869565215</v>
      </c>
      <c r="K48" s="41" t="s">
        <v>1015</v>
      </c>
    </row>
  </sheetData>
  <autoFilter ref="A4:K4">
    <sortState ref="A5:K48">
      <sortCondition descending="1" ref="J4"/>
    </sortState>
  </autoFilter>
  <mergeCells count="3">
    <mergeCell ref="A2:I2"/>
    <mergeCell ref="A3:D3"/>
    <mergeCell ref="E3:F3"/>
  </mergeCells>
  <phoneticPr fontId="7" type="noConversion"/>
  <pageMargins left="0.7" right="0.7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2013-11-15T06:08:12Z</cp:lastPrinted>
  <dcterms:created xsi:type="dcterms:W3CDTF">2013-11-14T12:37:16Z</dcterms:created>
  <dcterms:modified xsi:type="dcterms:W3CDTF">2016-10-10T02:30:37Z</dcterms:modified>
</cp:coreProperties>
</file>