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35" windowWidth="19320" windowHeight="7635" activeTab="2"/>
  </bookViews>
  <sheets>
    <sheet name="5-6 класс нем" sheetId="1" r:id="rId1"/>
    <sheet name="7-8 кл нем " sheetId="2" r:id="rId2"/>
    <sheet name="9-11 нем" sheetId="3" r:id="rId3"/>
  </sheets>
  <definedNames>
    <definedName name="_xlnm._FilterDatabase" localSheetId="0" hidden="1">'5-6 класс нем'!$B$6:$K$6</definedName>
  </definedNames>
  <calcPr calcId="144525"/>
</workbook>
</file>

<file path=xl/calcChain.xml><?xml version="1.0" encoding="utf-8"?>
<calcChain xmlns="http://schemas.openxmlformats.org/spreadsheetml/2006/main">
  <c r="J26" i="3" l="1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34" i="2" l="1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7" i="1" l="1"/>
  <c r="J15" i="1"/>
  <c r="J16" i="1"/>
  <c r="J19" i="1"/>
  <c r="J21" i="1"/>
  <c r="J20" i="1"/>
  <c r="J9" i="1"/>
  <c r="J13" i="1"/>
  <c r="J8" i="1"/>
  <c r="J10" i="1"/>
  <c r="J22" i="1"/>
  <c r="J17" i="1"/>
  <c r="J11" i="1"/>
  <c r="J14" i="1"/>
  <c r="J18" i="1"/>
  <c r="J23" i="1"/>
  <c r="J12" i="1"/>
</calcChain>
</file>

<file path=xl/sharedStrings.xml><?xml version="1.0" encoding="utf-8"?>
<sst xmlns="http://schemas.openxmlformats.org/spreadsheetml/2006/main" count="454" uniqueCount="235">
  <si>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</si>
  <si>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</si>
  <si>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</si>
  <si>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</si>
  <si>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</si>
  <si>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</si>
  <si>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</si>
  <si>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</si>
  <si>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</si>
  <si>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Предмет:</t>
  </si>
  <si>
    <t>Итоговый балл</t>
  </si>
  <si>
    <t>Дата:</t>
  </si>
  <si>
    <t>Примечание (не заполнять)</t>
  </si>
  <si>
    <t>Рейтинг (не заполнять)</t>
  </si>
  <si>
    <t>м</t>
  </si>
  <si>
    <t>ж</t>
  </si>
  <si>
    <t>ПРОТОКОЛ участников школьного этапа Всероссийской олимпиады школьников 2016-2017 учебного года</t>
  </si>
  <si>
    <t>Владимирович</t>
  </si>
  <si>
    <t>Александровна</t>
  </si>
  <si>
    <t>Егор</t>
  </si>
  <si>
    <t>5-6 классы</t>
  </si>
  <si>
    <t>МБОУ СОШ №12</t>
  </si>
  <si>
    <t>Максим</t>
  </si>
  <si>
    <t>Павловна</t>
  </si>
  <si>
    <t>Елизавета</t>
  </si>
  <si>
    <t>Полина</t>
  </si>
  <si>
    <t>Витальевна</t>
  </si>
  <si>
    <t>Сергеевич</t>
  </si>
  <si>
    <t>Анатольевич</t>
  </si>
  <si>
    <t>Мария</t>
  </si>
  <si>
    <t>Владимировна</t>
  </si>
  <si>
    <t>Анна</t>
  </si>
  <si>
    <t>Андреевна</t>
  </si>
  <si>
    <t>МБОУ СОШ №1</t>
  </si>
  <si>
    <t>Валентина</t>
  </si>
  <si>
    <t>Софья</t>
  </si>
  <si>
    <t>Артем</t>
  </si>
  <si>
    <t>Александр</t>
  </si>
  <si>
    <t>Пауль</t>
  </si>
  <si>
    <t>Олег</t>
  </si>
  <si>
    <t>Алексей</t>
  </si>
  <si>
    <t>МБОУ СОШ №2 "СПЕКТР"</t>
  </si>
  <si>
    <t>Константинович</t>
  </si>
  <si>
    <t>МАОУ Лицей № 7</t>
  </si>
  <si>
    <t>Кузьмина</t>
  </si>
  <si>
    <t>Иванович</t>
  </si>
  <si>
    <t>Вадимовна</t>
  </si>
  <si>
    <t>МБОУ СОШ №11</t>
  </si>
  <si>
    <t>Галина</t>
  </si>
  <si>
    <t>Олегович</t>
  </si>
  <si>
    <t>Анатольевна</t>
  </si>
  <si>
    <t xml:space="preserve">Анна </t>
  </si>
  <si>
    <t>Призёр</t>
  </si>
  <si>
    <t>немецкий</t>
  </si>
  <si>
    <t>немец-12-06-02</t>
  </si>
  <si>
    <t>Букевич</t>
  </si>
  <si>
    <t>немец-12-05-02</t>
  </si>
  <si>
    <t>Вдовенко</t>
  </si>
  <si>
    <t>немец-12-06-01</t>
  </si>
  <si>
    <t>Кочегарова</t>
  </si>
  <si>
    <t>немец-12-05-01</t>
  </si>
  <si>
    <t>Чернышев</t>
  </si>
  <si>
    <t>немец-12-05-03</t>
  </si>
  <si>
    <t>Деткова</t>
  </si>
  <si>
    <t>нем-01-05-01</t>
  </si>
  <si>
    <t>немец-7-6-01</t>
  </si>
  <si>
    <t>Новикова</t>
  </si>
  <si>
    <t>Алиса</t>
  </si>
  <si>
    <t>немец-7-6-02</t>
  </si>
  <si>
    <t>немец-02-05-01</t>
  </si>
  <si>
    <t xml:space="preserve">Дворников </t>
  </si>
  <si>
    <t>немец-02-05-02</t>
  </si>
  <si>
    <t>Фирсова</t>
  </si>
  <si>
    <t>Борисовна</t>
  </si>
  <si>
    <t>немец-02-06-01</t>
  </si>
  <si>
    <t>Михайлина</t>
  </si>
  <si>
    <t>немец-02-06-02</t>
  </si>
  <si>
    <t>Жоголева</t>
  </si>
  <si>
    <t>Кристина</t>
  </si>
  <si>
    <t>немец-02-06-03</t>
  </si>
  <si>
    <t>Егоров</t>
  </si>
  <si>
    <t>немец-02-06-04</t>
  </si>
  <si>
    <t xml:space="preserve">Баталова </t>
  </si>
  <si>
    <t>немец-02-06-05</t>
  </si>
  <si>
    <t>Гуненко</t>
  </si>
  <si>
    <t>212-нем-11-06-01</t>
  </si>
  <si>
    <t>Полякин</t>
  </si>
  <si>
    <t>Валерий</t>
  </si>
  <si>
    <t>212-нем-11-06-02</t>
  </si>
  <si>
    <t>Омельянчук</t>
  </si>
  <si>
    <t>7-8 класс</t>
  </si>
  <si>
    <t>СОШ №2 "СПЕКТР"</t>
  </si>
  <si>
    <t>немец-02-08-02</t>
  </si>
  <si>
    <t>Мискевич</t>
  </si>
  <si>
    <t>Алексеевна</t>
  </si>
  <si>
    <t>Призёры</t>
  </si>
  <si>
    <t>немец-02-07-01</t>
  </si>
  <si>
    <t xml:space="preserve">Липский </t>
  </si>
  <si>
    <t>Лев</t>
  </si>
  <si>
    <t>212-нем-11-08-08</t>
  </si>
  <si>
    <t>Дмитриева</t>
  </si>
  <si>
    <t>Снежана</t>
  </si>
  <si>
    <t>Олеговна</t>
  </si>
  <si>
    <t>ЭЛ</t>
  </si>
  <si>
    <t xml:space="preserve">Шлак </t>
  </si>
  <si>
    <t xml:space="preserve">Владислав </t>
  </si>
  <si>
    <t>Валерьевич</t>
  </si>
  <si>
    <t>немец-7-8-01</t>
  </si>
  <si>
    <t>Агафонов</t>
  </si>
  <si>
    <t>Тимофей</t>
  </si>
  <si>
    <t>Ильич</t>
  </si>
  <si>
    <t>немец-02-08-01</t>
  </si>
  <si>
    <t>Юхансон</t>
  </si>
  <si>
    <t>Даниил</t>
  </si>
  <si>
    <t>Станиславович</t>
  </si>
  <si>
    <t>немец-02-08-06</t>
  </si>
  <si>
    <t>Целищева</t>
  </si>
  <si>
    <t>Константиновна</t>
  </si>
  <si>
    <t>немец-7-8-02</t>
  </si>
  <si>
    <t>Суханова</t>
  </si>
  <si>
    <t>Ирина</t>
  </si>
  <si>
    <t>Михайловна</t>
  </si>
  <si>
    <t>немец-02-07-03</t>
  </si>
  <si>
    <t>Алексеева</t>
  </si>
  <si>
    <t>Анастасия</t>
  </si>
  <si>
    <t>Сергеевна</t>
  </si>
  <si>
    <t xml:space="preserve">Гвай  </t>
  </si>
  <si>
    <t>Вячеславовна</t>
  </si>
  <si>
    <t>212-нем-11-07-04</t>
  </si>
  <si>
    <t>Богданов</t>
  </si>
  <si>
    <t>Борис</t>
  </si>
  <si>
    <t>212-нем-11-07-05</t>
  </si>
  <si>
    <t>Кузнецова</t>
  </si>
  <si>
    <t>немец-02-08-03</t>
  </si>
  <si>
    <t>Дормаков</t>
  </si>
  <si>
    <t>Андрей</t>
  </si>
  <si>
    <t>Александрович</t>
  </si>
  <si>
    <t>МБОУ СОШ № 13</t>
  </si>
  <si>
    <t>нем - 13-08- 06</t>
  </si>
  <si>
    <t>Кузовлева</t>
  </si>
  <si>
    <t>Евгеньевна</t>
  </si>
  <si>
    <t>немец-02-07-02</t>
  </si>
  <si>
    <t>Чернов</t>
  </si>
  <si>
    <t>Иван</t>
  </si>
  <si>
    <t>Владиславович</t>
  </si>
  <si>
    <t>немец-02-07-04</t>
  </si>
  <si>
    <t>Кожевникова</t>
  </si>
  <si>
    <t>Екатерина</t>
  </si>
  <si>
    <t>немец-02-08-04</t>
  </si>
  <si>
    <t>Дерипалова</t>
  </si>
  <si>
    <t>Вероника</t>
  </si>
  <si>
    <t>Руслановна</t>
  </si>
  <si>
    <t>немец-02-08-05</t>
  </si>
  <si>
    <t>Иванова</t>
  </si>
  <si>
    <t>Алина</t>
  </si>
  <si>
    <t>Дмитриевна</t>
  </si>
  <si>
    <t>немец-02-08-07</t>
  </si>
  <si>
    <t>Сулейманов</t>
  </si>
  <si>
    <t>Михаил</t>
  </si>
  <si>
    <t>Андреевич</t>
  </si>
  <si>
    <t>нем - 13-08- 05</t>
  </si>
  <si>
    <t>Леготина</t>
  </si>
  <si>
    <t xml:space="preserve">Григорьева </t>
  </si>
  <si>
    <t xml:space="preserve">Дарья </t>
  </si>
  <si>
    <t>немец-02-07-05</t>
  </si>
  <si>
    <t>Суровый</t>
  </si>
  <si>
    <t>Михайлович</t>
  </si>
  <si>
    <t>нем - 13-08- 07</t>
  </si>
  <si>
    <t>Кириллов</t>
  </si>
  <si>
    <t>Данила</t>
  </si>
  <si>
    <t>Кириллович</t>
  </si>
  <si>
    <t>нем - 13-08- 01</t>
  </si>
  <si>
    <t>Швидь</t>
  </si>
  <si>
    <t>Карина</t>
  </si>
  <si>
    <t>нем-01-08-01</t>
  </si>
  <si>
    <t>Лучинкина</t>
  </si>
  <si>
    <t>Романовна</t>
  </si>
  <si>
    <t xml:space="preserve">Федотова  </t>
  </si>
  <si>
    <t>Юрьевна</t>
  </si>
  <si>
    <t>нем - 13-08- 03</t>
  </si>
  <si>
    <t>Гринёва</t>
  </si>
  <si>
    <t>нем - 13-08- 02</t>
  </si>
  <si>
    <t>Безносенко</t>
  </si>
  <si>
    <t>9-11 класс</t>
  </si>
  <si>
    <t xml:space="preserve">немецкий </t>
  </si>
  <si>
    <t>нем - 13-09-03</t>
  </si>
  <si>
    <t>Дерксен</t>
  </si>
  <si>
    <t>Александра</t>
  </si>
  <si>
    <t>Викторовна</t>
  </si>
  <si>
    <t>Победитель</t>
  </si>
  <si>
    <t>нем-01-11-01</t>
  </si>
  <si>
    <t>Кузьмин</t>
  </si>
  <si>
    <t>Дмитриевич</t>
  </si>
  <si>
    <t>немец-7-11-01</t>
  </si>
  <si>
    <t>Плотникова</t>
  </si>
  <si>
    <t>Татьяна</t>
  </si>
  <si>
    <t>нем - 13-09-04</t>
  </si>
  <si>
    <t>Смирная</t>
  </si>
  <si>
    <t>София</t>
  </si>
  <si>
    <t>немец-02-09-02</t>
  </si>
  <si>
    <t>Трахинина</t>
  </si>
  <si>
    <t>немец-7-10-01</t>
  </si>
  <si>
    <t>Жуков</t>
  </si>
  <si>
    <t>Кирилл</t>
  </si>
  <si>
    <t>212-нем-11-11-11</t>
  </si>
  <si>
    <t>Шпистер</t>
  </si>
  <si>
    <t>Ксения</t>
  </si>
  <si>
    <t>Ивановна</t>
  </si>
  <si>
    <t>немец-7-11-02</t>
  </si>
  <si>
    <t>Антонова</t>
  </si>
  <si>
    <t>Валерьевна</t>
  </si>
  <si>
    <t>212-нем-11-11-10</t>
  </si>
  <si>
    <t>Грицак</t>
  </si>
  <si>
    <t>Арина</t>
  </si>
  <si>
    <t>немец-02-09-01</t>
  </si>
  <si>
    <t xml:space="preserve">Катрич </t>
  </si>
  <si>
    <t xml:space="preserve">Александра </t>
  </si>
  <si>
    <t>212-нем-11-09-09</t>
  </si>
  <si>
    <t>Леонова</t>
  </si>
  <si>
    <t>Ольга</t>
  </si>
  <si>
    <t xml:space="preserve">Савельева </t>
  </si>
  <si>
    <t xml:space="preserve">Валерия </t>
  </si>
  <si>
    <t>нем - 13-09- 01</t>
  </si>
  <si>
    <t>Панькина</t>
  </si>
  <si>
    <t>Виктория</t>
  </si>
  <si>
    <t xml:space="preserve">Дорофеева </t>
  </si>
  <si>
    <t xml:space="preserve">Ирина </t>
  </si>
  <si>
    <t xml:space="preserve">Лагоха  </t>
  </si>
  <si>
    <t>нем - 13-10- 01</t>
  </si>
  <si>
    <t>Мерманова</t>
  </si>
  <si>
    <t>Шпилева</t>
  </si>
  <si>
    <t>Валерия</t>
  </si>
  <si>
    <t xml:space="preserve">Мишунина  </t>
  </si>
  <si>
    <t xml:space="preserve">Ярцева  </t>
  </si>
  <si>
    <t>Станиславовна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</si>
</sst>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10" fillId="0" borderId="0" xfId="0" applyFont="1"/>
    <xf numFmtId="0" fontId="8" fillId="0" borderId="3" xfId="0" applyFont="1" applyFill="1" applyBorder="1" applyAlignment="1"/>
    <xf numFmtId="0" fontId="7" fillId="0" borderId="3" xfId="0" applyFont="1" applyBorder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3" xfId="0" applyFont="1" applyBorder="1"/>
    <xf numFmtId="0" fontId="7" fillId="2" borderId="3" xfId="0" applyFont="1" applyFill="1" applyBorder="1"/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8" fillId="0" borderId="3" xfId="2" applyNumberFormat="1" applyFont="1" applyFill="1" applyBorder="1" applyAlignment="1">
      <alignment horizontal="right" wrapText="1"/>
    </xf>
    <xf numFmtId="0" fontId="8" fillId="2" borderId="3" xfId="2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/>
    </xf>
    <xf numFmtId="0" fontId="12" fillId="0" borderId="3" xfId="0" applyFont="1" applyBorder="1"/>
    <xf numFmtId="0" fontId="5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/>
    <xf numFmtId="0" fontId="6" fillId="0" borderId="3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right"/>
    </xf>
    <xf numFmtId="164" fontId="13" fillId="0" borderId="3" xfId="1" applyNumberFormat="1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</cellXfs>
  <cellStyles count="9">
    <cellStyle name="Обычный" xfId="0" builtinId="0"/>
    <cellStyle name="Обычный 2" xfId="2"/>
    <cellStyle name="Обычный 3" xfId="6"/>
    <cellStyle name="Обычный 4" xfId="7"/>
    <cellStyle name="Обычный 7" xfId="5"/>
    <cellStyle name="Процентный" xfId="1" builtinId="5"/>
    <cellStyle name="Процентный 2" xfId="4"/>
    <cellStyle name="Процентный 2 2" xfId="8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J7" sqref="J7"/>
    </sheetView>
  </sheetViews>
  <sheetFormatPr defaultRowHeight="15" x14ac:dyDescent="0.25"/>
  <cols>
    <col min="1" max="1" width="5.5703125" customWidth="1"/>
    <col min="2" max="2" width="22.140625" customWidth="1"/>
    <col min="3" max="3" width="17.7109375" bestFit="1" customWidth="1"/>
    <col min="4" max="4" width="15.85546875" style="13" customWidth="1"/>
    <col min="5" max="5" width="14" customWidth="1"/>
    <col min="6" max="6" width="17" customWidth="1"/>
    <col min="7" max="7" width="5.42578125" bestFit="1" customWidth="1"/>
    <col min="8" max="8" width="8.28515625" bestFit="1" customWidth="1"/>
    <col min="9" max="9" width="8.5703125" bestFit="1" customWidth="1"/>
    <col min="10" max="10" width="10.85546875" customWidth="1"/>
    <col min="11" max="11" width="23.28515625" customWidth="1"/>
  </cols>
  <sheetData>
    <row r="1" spans="1:12" x14ac:dyDescent="0.25">
      <c r="A1" s="2"/>
      <c r="B1" s="2"/>
      <c r="C1" s="2"/>
      <c r="D1" s="11"/>
      <c r="E1" s="2"/>
      <c r="F1" s="2"/>
      <c r="G1" s="2"/>
      <c r="H1" s="34"/>
      <c r="I1" s="35"/>
      <c r="J1" s="35"/>
      <c r="K1" s="35"/>
      <c r="L1" s="1"/>
    </row>
    <row r="2" spans="1:12" x14ac:dyDescent="0.25">
      <c r="A2" s="2"/>
      <c r="B2" s="2" t="s">
        <v>20</v>
      </c>
      <c r="C2" s="2"/>
      <c r="D2" s="11"/>
      <c r="E2" s="2"/>
      <c r="F2" s="2"/>
      <c r="G2" s="2"/>
      <c r="H2" s="3" t="s">
        <v>9</v>
      </c>
      <c r="I2" s="39" t="s">
        <v>53</v>
      </c>
      <c r="J2" s="39"/>
      <c r="K2" s="39"/>
      <c r="L2" s="1"/>
    </row>
    <row r="3" spans="1:12" x14ac:dyDescent="0.25">
      <c r="A3" s="2"/>
      <c r="B3" s="9"/>
      <c r="C3" s="2"/>
      <c r="D3" s="11"/>
      <c r="E3" s="2"/>
      <c r="F3" s="2"/>
      <c r="G3" s="2"/>
      <c r="H3" t="s">
        <v>11</v>
      </c>
      <c r="I3" s="38">
        <v>42640</v>
      </c>
      <c r="J3" s="39"/>
      <c r="K3" s="39"/>
      <c r="L3" s="1"/>
    </row>
    <row r="4" spans="1:12" s="2" customFormat="1" ht="10.5" x14ac:dyDescent="0.15">
      <c r="A4" s="36" t="s">
        <v>16</v>
      </c>
      <c r="B4" s="36"/>
      <c r="C4" s="36"/>
      <c r="D4" s="36"/>
      <c r="E4" s="36"/>
      <c r="F4" s="36"/>
      <c r="G4" s="36"/>
      <c r="H4" s="36"/>
      <c r="I4" s="36"/>
    </row>
    <row r="5" spans="1:12" s="2" customFormat="1" ht="10.5" x14ac:dyDescent="0.15">
      <c r="A5" s="37" t="s">
        <v>0</v>
      </c>
      <c r="B5" s="37"/>
      <c r="C5" s="37"/>
      <c r="D5" s="37"/>
      <c r="E5" s="37">
        <v>60</v>
      </c>
      <c r="F5" s="37"/>
    </row>
    <row r="6" spans="1:12" s="2" customFormat="1" ht="41.25" customHeight="1" x14ac:dyDescent="0.15">
      <c r="A6" s="4" t="s">
        <v>8</v>
      </c>
      <c r="B6" s="4" t="s">
        <v>3</v>
      </c>
      <c r="C6" s="10" t="s">
        <v>2</v>
      </c>
      <c r="D6" s="12" t="s">
        <v>4</v>
      </c>
      <c r="E6" s="10" t="s">
        <v>5</v>
      </c>
      <c r="F6" s="10" t="s">
        <v>6</v>
      </c>
      <c r="G6" s="5" t="s">
        <v>1</v>
      </c>
      <c r="H6" s="5" t="s">
        <v>7</v>
      </c>
      <c r="I6" s="8" t="s">
        <v>10</v>
      </c>
      <c r="J6" s="6" t="s">
        <v>13</v>
      </c>
      <c r="K6" s="5" t="s">
        <v>12</v>
      </c>
    </row>
    <row r="7" spans="1:12" s="7" customFormat="1" ht="24.95" customHeight="1" x14ac:dyDescent="0.25">
      <c r="A7" s="16">
        <v>1</v>
      </c>
      <c r="B7" s="15" t="s">
        <v>41</v>
      </c>
      <c r="C7" s="15" t="s">
        <v>71</v>
      </c>
      <c r="D7" s="18" t="s">
        <v>72</v>
      </c>
      <c r="E7" s="15" t="s">
        <v>35</v>
      </c>
      <c r="F7" s="15" t="s">
        <v>73</v>
      </c>
      <c r="G7" s="21">
        <v>5</v>
      </c>
      <c r="H7" s="21" t="s">
        <v>15</v>
      </c>
      <c r="I7" s="21">
        <v>46</v>
      </c>
      <c r="J7" s="15">
        <f t="shared" ref="J7:J23" si="0">I7/60*100</f>
        <v>76.666666666666671</v>
      </c>
      <c r="K7" s="15" t="s">
        <v>52</v>
      </c>
    </row>
    <row r="8" spans="1:12" s="7" customFormat="1" ht="24.95" customHeight="1" x14ac:dyDescent="0.25">
      <c r="A8" s="16">
        <v>2</v>
      </c>
      <c r="B8" s="15" t="s">
        <v>41</v>
      </c>
      <c r="C8" s="15" t="s">
        <v>69</v>
      </c>
      <c r="D8" s="18" t="s">
        <v>70</v>
      </c>
      <c r="E8" s="15" t="s">
        <v>36</v>
      </c>
      <c r="F8" s="15" t="s">
        <v>27</v>
      </c>
      <c r="G8" s="21">
        <v>5</v>
      </c>
      <c r="H8" s="21" t="s">
        <v>14</v>
      </c>
      <c r="I8" s="21">
        <v>42</v>
      </c>
      <c r="J8" s="15">
        <f t="shared" si="0"/>
        <v>70</v>
      </c>
      <c r="K8" s="15" t="s">
        <v>52</v>
      </c>
    </row>
    <row r="9" spans="1:12" s="7" customFormat="1" ht="24.95" customHeight="1" x14ac:dyDescent="0.25">
      <c r="A9" s="16">
        <v>3</v>
      </c>
      <c r="B9" s="15" t="s">
        <v>43</v>
      </c>
      <c r="C9" s="15" t="s">
        <v>65</v>
      </c>
      <c r="D9" s="18" t="s">
        <v>66</v>
      </c>
      <c r="E9" s="15" t="s">
        <v>67</v>
      </c>
      <c r="F9" s="15" t="s">
        <v>32</v>
      </c>
      <c r="G9" s="21">
        <v>6</v>
      </c>
      <c r="H9" s="21" t="s">
        <v>15</v>
      </c>
      <c r="I9" s="21">
        <v>36</v>
      </c>
      <c r="J9" s="15">
        <f t="shared" si="0"/>
        <v>60</v>
      </c>
      <c r="K9" s="15" t="s">
        <v>52</v>
      </c>
    </row>
    <row r="10" spans="1:12" s="7" customFormat="1" ht="24.95" customHeight="1" x14ac:dyDescent="0.25">
      <c r="A10" s="16">
        <v>4</v>
      </c>
      <c r="B10" s="15" t="s">
        <v>41</v>
      </c>
      <c r="C10" s="15" t="s">
        <v>74</v>
      </c>
      <c r="D10" s="18" t="s">
        <v>75</v>
      </c>
      <c r="E10" s="15" t="s">
        <v>29</v>
      </c>
      <c r="F10" s="15" t="s">
        <v>46</v>
      </c>
      <c r="G10" s="21">
        <v>6</v>
      </c>
      <c r="H10" s="21" t="s">
        <v>15</v>
      </c>
      <c r="I10" s="21">
        <v>33</v>
      </c>
      <c r="J10" s="15">
        <f t="shared" si="0"/>
        <v>55.000000000000007</v>
      </c>
      <c r="K10" s="15" t="s">
        <v>52</v>
      </c>
    </row>
    <row r="11" spans="1:12" s="7" customFormat="1" ht="24.95" customHeight="1" x14ac:dyDescent="0.25">
      <c r="A11" s="16">
        <v>5</v>
      </c>
      <c r="B11" s="15" t="s">
        <v>41</v>
      </c>
      <c r="C11" s="15" t="s">
        <v>81</v>
      </c>
      <c r="D11" s="18" t="s">
        <v>82</v>
      </c>
      <c r="E11" s="15" t="s">
        <v>48</v>
      </c>
      <c r="F11" s="15" t="s">
        <v>30</v>
      </c>
      <c r="G11" s="21">
        <v>6</v>
      </c>
      <c r="H11" s="21" t="s">
        <v>15</v>
      </c>
      <c r="I11" s="21">
        <v>32</v>
      </c>
      <c r="J11" s="15">
        <f t="shared" si="0"/>
        <v>53.333333333333336</v>
      </c>
      <c r="K11" s="15" t="s">
        <v>52</v>
      </c>
    </row>
    <row r="12" spans="1:12" s="7" customFormat="1" ht="24.95" customHeight="1" x14ac:dyDescent="0.25">
      <c r="A12" s="16">
        <v>6</v>
      </c>
      <c r="B12" s="15" t="s">
        <v>21</v>
      </c>
      <c r="C12" s="15" t="s">
        <v>54</v>
      </c>
      <c r="D12" s="18" t="s">
        <v>55</v>
      </c>
      <c r="E12" s="15" t="s">
        <v>25</v>
      </c>
      <c r="F12" s="15" t="s">
        <v>30</v>
      </c>
      <c r="G12" s="21">
        <v>6</v>
      </c>
      <c r="H12" s="21" t="s">
        <v>15</v>
      </c>
      <c r="I12" s="21">
        <v>31</v>
      </c>
      <c r="J12" s="15">
        <f t="shared" si="0"/>
        <v>51.666666666666671</v>
      </c>
      <c r="K12" s="32"/>
    </row>
    <row r="13" spans="1:12" s="2" customFormat="1" ht="20.100000000000001" customHeight="1" x14ac:dyDescent="0.25">
      <c r="A13" s="16">
        <v>7</v>
      </c>
      <c r="B13" s="15" t="s">
        <v>43</v>
      </c>
      <c r="C13" s="15" t="s">
        <v>68</v>
      </c>
      <c r="D13" s="18" t="s">
        <v>44</v>
      </c>
      <c r="E13" s="15" t="s">
        <v>31</v>
      </c>
      <c r="F13" s="15" t="s">
        <v>18</v>
      </c>
      <c r="G13" s="21">
        <v>6</v>
      </c>
      <c r="H13" s="21" t="s">
        <v>15</v>
      </c>
      <c r="I13" s="21">
        <v>31</v>
      </c>
      <c r="J13" s="15">
        <f t="shared" si="0"/>
        <v>51.666666666666671</v>
      </c>
      <c r="K13" s="15"/>
    </row>
    <row r="14" spans="1:12" s="2" customFormat="1" ht="15.75" x14ac:dyDescent="0.25">
      <c r="A14" s="16">
        <v>8</v>
      </c>
      <c r="B14" s="15" t="s">
        <v>41</v>
      </c>
      <c r="C14" s="15" t="s">
        <v>83</v>
      </c>
      <c r="D14" s="18" t="s">
        <v>84</v>
      </c>
      <c r="E14" s="15" t="s">
        <v>39</v>
      </c>
      <c r="F14" s="15" t="s">
        <v>42</v>
      </c>
      <c r="G14" s="21">
        <v>6</v>
      </c>
      <c r="H14" s="21" t="s">
        <v>14</v>
      </c>
      <c r="I14" s="21">
        <v>31</v>
      </c>
      <c r="J14" s="15">
        <f t="shared" si="0"/>
        <v>51.666666666666671</v>
      </c>
      <c r="K14" s="15"/>
    </row>
    <row r="15" spans="1:12" s="2" customFormat="1" ht="15.75" x14ac:dyDescent="0.25">
      <c r="A15" s="16">
        <v>9</v>
      </c>
      <c r="B15" s="23" t="s">
        <v>21</v>
      </c>
      <c r="C15" s="23" t="s">
        <v>56</v>
      </c>
      <c r="D15" s="17" t="s">
        <v>57</v>
      </c>
      <c r="E15" s="17" t="s">
        <v>34</v>
      </c>
      <c r="F15" s="17" t="s">
        <v>26</v>
      </c>
      <c r="G15" s="28">
        <v>5</v>
      </c>
      <c r="H15" s="24" t="s">
        <v>15</v>
      </c>
      <c r="I15" s="21">
        <v>28</v>
      </c>
      <c r="J15" s="15">
        <f t="shared" si="0"/>
        <v>46.666666666666664</v>
      </c>
      <c r="K15" s="15"/>
    </row>
    <row r="16" spans="1:12" s="2" customFormat="1" ht="15.75" x14ac:dyDescent="0.25">
      <c r="A16" s="16">
        <v>10</v>
      </c>
      <c r="B16" s="20" t="s">
        <v>21</v>
      </c>
      <c r="C16" s="19" t="s">
        <v>58</v>
      </c>
      <c r="D16" s="19" t="s">
        <v>59</v>
      </c>
      <c r="E16" s="19" t="s">
        <v>24</v>
      </c>
      <c r="F16" s="19" t="s">
        <v>50</v>
      </c>
      <c r="G16" s="25">
        <v>6</v>
      </c>
      <c r="H16" s="26" t="s">
        <v>15</v>
      </c>
      <c r="I16" s="27">
        <v>22</v>
      </c>
      <c r="J16" s="15">
        <f t="shared" si="0"/>
        <v>36.666666666666664</v>
      </c>
      <c r="K16" s="15"/>
    </row>
    <row r="17" spans="1:11" s="2" customFormat="1" ht="15.75" x14ac:dyDescent="0.25">
      <c r="A17" s="16">
        <v>11</v>
      </c>
      <c r="B17" s="22" t="s">
        <v>41</v>
      </c>
      <c r="C17" s="22" t="s">
        <v>79</v>
      </c>
      <c r="D17" s="14" t="s">
        <v>80</v>
      </c>
      <c r="E17" s="15" t="s">
        <v>40</v>
      </c>
      <c r="F17" s="14" t="s">
        <v>45</v>
      </c>
      <c r="G17" s="29">
        <v>6</v>
      </c>
      <c r="H17" s="30" t="s">
        <v>14</v>
      </c>
      <c r="I17" s="31">
        <v>19</v>
      </c>
      <c r="J17" s="15">
        <f t="shared" si="0"/>
        <v>31.666666666666664</v>
      </c>
      <c r="K17" s="15"/>
    </row>
    <row r="18" spans="1:11" s="2" customFormat="1" ht="15.75" x14ac:dyDescent="0.25">
      <c r="A18" s="16">
        <v>12</v>
      </c>
      <c r="B18" s="15" t="s">
        <v>47</v>
      </c>
      <c r="C18" s="15" t="s">
        <v>85</v>
      </c>
      <c r="D18" s="18" t="s">
        <v>86</v>
      </c>
      <c r="E18" s="15" t="s">
        <v>87</v>
      </c>
      <c r="F18" s="15" t="s">
        <v>28</v>
      </c>
      <c r="G18" s="21">
        <v>6</v>
      </c>
      <c r="H18" s="21" t="s">
        <v>14</v>
      </c>
      <c r="I18" s="21">
        <v>17</v>
      </c>
      <c r="J18" s="15">
        <f t="shared" si="0"/>
        <v>28.333333333333332</v>
      </c>
      <c r="K18" s="15"/>
    </row>
    <row r="19" spans="1:11" s="2" customFormat="1" ht="15.75" x14ac:dyDescent="0.25">
      <c r="A19" s="16">
        <v>13</v>
      </c>
      <c r="B19" s="15" t="s">
        <v>21</v>
      </c>
      <c r="C19" s="15" t="s">
        <v>60</v>
      </c>
      <c r="D19" s="18" t="s">
        <v>61</v>
      </c>
      <c r="E19" s="15" t="s">
        <v>19</v>
      </c>
      <c r="F19" s="15" t="s">
        <v>27</v>
      </c>
      <c r="G19" s="21">
        <v>5</v>
      </c>
      <c r="H19" s="21" t="s">
        <v>14</v>
      </c>
      <c r="I19" s="21">
        <v>15</v>
      </c>
      <c r="J19" s="15">
        <f t="shared" si="0"/>
        <v>25</v>
      </c>
      <c r="K19" s="15"/>
    </row>
    <row r="20" spans="1:11" s="2" customFormat="1" ht="15.75" x14ac:dyDescent="0.25">
      <c r="A20" s="16">
        <v>14</v>
      </c>
      <c r="B20" s="23" t="s">
        <v>33</v>
      </c>
      <c r="C20" s="23" t="s">
        <v>64</v>
      </c>
      <c r="D20" s="17" t="s">
        <v>38</v>
      </c>
      <c r="E20" s="17" t="s">
        <v>22</v>
      </c>
      <c r="F20" s="17" t="s">
        <v>17</v>
      </c>
      <c r="G20" s="28">
        <v>5</v>
      </c>
      <c r="H20" s="24" t="s">
        <v>14</v>
      </c>
      <c r="I20" s="21">
        <v>15</v>
      </c>
      <c r="J20" s="15">
        <f t="shared" si="0"/>
        <v>25</v>
      </c>
      <c r="K20" s="15"/>
    </row>
    <row r="21" spans="1:11" s="2" customFormat="1" ht="15.75" x14ac:dyDescent="0.25">
      <c r="A21" s="16">
        <v>15</v>
      </c>
      <c r="B21" s="15" t="s">
        <v>21</v>
      </c>
      <c r="C21" s="15" t="s">
        <v>62</v>
      </c>
      <c r="D21" s="18" t="s">
        <v>63</v>
      </c>
      <c r="E21" s="15" t="s">
        <v>51</v>
      </c>
      <c r="F21" s="15" t="s">
        <v>23</v>
      </c>
      <c r="G21" s="21">
        <v>5</v>
      </c>
      <c r="H21" s="21" t="s">
        <v>15</v>
      </c>
      <c r="I21" s="21">
        <v>13</v>
      </c>
      <c r="J21" s="15">
        <f t="shared" si="0"/>
        <v>21.666666666666668</v>
      </c>
      <c r="K21" s="15"/>
    </row>
    <row r="22" spans="1:11" s="2" customFormat="1" ht="15.75" x14ac:dyDescent="0.25">
      <c r="A22" s="16">
        <v>16</v>
      </c>
      <c r="B22" s="23" t="s">
        <v>41</v>
      </c>
      <c r="C22" s="23" t="s">
        <v>76</v>
      </c>
      <c r="D22" s="17" t="s">
        <v>77</v>
      </c>
      <c r="E22" s="17" t="s">
        <v>78</v>
      </c>
      <c r="F22" s="17" t="s">
        <v>18</v>
      </c>
      <c r="G22" s="28">
        <v>6</v>
      </c>
      <c r="H22" s="24" t="s">
        <v>15</v>
      </c>
      <c r="I22" s="21">
        <v>12</v>
      </c>
      <c r="J22" s="15">
        <f t="shared" si="0"/>
        <v>20</v>
      </c>
      <c r="K22" s="15"/>
    </row>
    <row r="23" spans="1:11" s="2" customFormat="1" ht="15.75" x14ac:dyDescent="0.25">
      <c r="A23" s="16">
        <v>17</v>
      </c>
      <c r="B23" s="15" t="s">
        <v>47</v>
      </c>
      <c r="C23" s="15" t="s">
        <v>88</v>
      </c>
      <c r="D23" s="18" t="s">
        <v>89</v>
      </c>
      <c r="E23" s="15" t="s">
        <v>37</v>
      </c>
      <c r="F23" s="15" t="s">
        <v>49</v>
      </c>
      <c r="G23" s="21">
        <v>6</v>
      </c>
      <c r="H23" s="21" t="s">
        <v>14</v>
      </c>
      <c r="I23" s="21">
        <v>11</v>
      </c>
      <c r="J23" s="15">
        <f t="shared" si="0"/>
        <v>18.333333333333332</v>
      </c>
      <c r="K23" s="15"/>
    </row>
  </sheetData>
  <autoFilter ref="B6:K6">
    <sortState ref="B7:K23">
      <sortCondition descending="1" ref="J6"/>
    </sortState>
  </autoFilter>
  <mergeCells count="6">
    <mergeCell ref="H1:K1"/>
    <mergeCell ref="A4:I4"/>
    <mergeCell ref="A5:D5"/>
    <mergeCell ref="E5:F5"/>
    <mergeCell ref="I3:K3"/>
    <mergeCell ref="I2:K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19" sqref="C19"/>
    </sheetView>
  </sheetViews>
  <sheetFormatPr defaultRowHeight="15" x14ac:dyDescent="0.25"/>
  <cols>
    <col min="2" max="2" width="23.5703125" customWidth="1"/>
    <col min="3" max="3" width="21.85546875" customWidth="1"/>
    <col min="4" max="4" width="15" customWidth="1"/>
    <col min="5" max="5" width="14.28515625" customWidth="1"/>
    <col min="6" max="6" width="18.85546875" customWidth="1"/>
    <col min="10" max="10" width="18" customWidth="1"/>
    <col min="11" max="11" width="24.140625" customWidth="1"/>
  </cols>
  <sheetData>
    <row r="1" spans="1:11" x14ac:dyDescent="0.25">
      <c r="A1" s="2"/>
      <c r="B1" s="2"/>
      <c r="C1" s="2"/>
      <c r="D1" s="11"/>
      <c r="E1" s="2"/>
      <c r="F1" s="2"/>
      <c r="G1" s="2"/>
      <c r="H1" s="34"/>
      <c r="I1" s="35"/>
      <c r="J1" s="35"/>
      <c r="K1" s="35"/>
    </row>
    <row r="2" spans="1:11" x14ac:dyDescent="0.25">
      <c r="A2" s="2"/>
      <c r="B2" s="2" t="s">
        <v>90</v>
      </c>
      <c r="C2" s="2"/>
      <c r="D2" s="11"/>
      <c r="E2" s="2"/>
      <c r="F2" s="2"/>
      <c r="G2" s="2"/>
      <c r="H2" s="33" t="s">
        <v>9</v>
      </c>
      <c r="I2" s="39" t="s">
        <v>53</v>
      </c>
      <c r="J2" s="39"/>
      <c r="K2" s="39"/>
    </row>
    <row r="3" spans="1:11" x14ac:dyDescent="0.25">
      <c r="A3" s="2"/>
      <c r="B3" s="9"/>
      <c r="C3" s="2"/>
      <c r="D3" s="11"/>
      <c r="E3" s="2"/>
      <c r="F3" s="2"/>
      <c r="G3" s="2"/>
      <c r="H3" t="s">
        <v>11</v>
      </c>
      <c r="I3" s="38">
        <v>42640</v>
      </c>
      <c r="J3" s="39"/>
      <c r="K3" s="39"/>
    </row>
    <row r="4" spans="1:1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2"/>
      <c r="K4" s="2"/>
    </row>
    <row r="5" spans="1:11" x14ac:dyDescent="0.25">
      <c r="A5" s="40" t="s">
        <v>0</v>
      </c>
      <c r="B5" s="40"/>
      <c r="C5" s="40"/>
      <c r="D5" s="40"/>
      <c r="E5" s="40">
        <v>82</v>
      </c>
      <c r="F5" s="40"/>
      <c r="G5" s="2"/>
      <c r="H5" s="2"/>
      <c r="I5" s="2"/>
      <c r="J5" s="2"/>
      <c r="K5" s="2"/>
    </row>
    <row r="6" spans="1:11" ht="52.5" x14ac:dyDescent="0.25">
      <c r="A6" s="41" t="s">
        <v>8</v>
      </c>
      <c r="B6" s="41" t="s">
        <v>3</v>
      </c>
      <c r="C6" s="10" t="s">
        <v>2</v>
      </c>
      <c r="D6" s="12" t="s">
        <v>4</v>
      </c>
      <c r="E6" s="10" t="s">
        <v>5</v>
      </c>
      <c r="F6" s="10" t="s">
        <v>6</v>
      </c>
      <c r="G6" s="42" t="s">
        <v>1</v>
      </c>
      <c r="H6" s="42" t="s">
        <v>7</v>
      </c>
      <c r="I6" s="43" t="s">
        <v>10</v>
      </c>
      <c r="J6" s="44" t="s">
        <v>13</v>
      </c>
      <c r="K6" s="42" t="s">
        <v>12</v>
      </c>
    </row>
    <row r="7" spans="1:11" ht="31.5" customHeight="1" x14ac:dyDescent="0.25">
      <c r="A7" s="16">
        <v>1</v>
      </c>
      <c r="B7" s="45" t="s">
        <v>91</v>
      </c>
      <c r="C7" s="46" t="s">
        <v>92</v>
      </c>
      <c r="D7" s="17" t="s">
        <v>93</v>
      </c>
      <c r="E7" s="47" t="s">
        <v>24</v>
      </c>
      <c r="F7" s="47" t="s">
        <v>94</v>
      </c>
      <c r="G7" s="24">
        <v>8</v>
      </c>
      <c r="H7" s="48" t="s">
        <v>15</v>
      </c>
      <c r="I7" s="48">
        <v>49</v>
      </c>
      <c r="J7" s="49">
        <f t="shared" ref="J7:J34" si="0">I7/82</f>
        <v>0.59756097560975607</v>
      </c>
      <c r="K7" s="20" t="s">
        <v>95</v>
      </c>
    </row>
    <row r="8" spans="1:11" ht="29.25" customHeight="1" x14ac:dyDescent="0.25">
      <c r="A8" s="16">
        <v>2</v>
      </c>
      <c r="B8" s="45" t="s">
        <v>91</v>
      </c>
      <c r="C8" s="46" t="s">
        <v>96</v>
      </c>
      <c r="D8" s="17" t="s">
        <v>97</v>
      </c>
      <c r="E8" s="47" t="s">
        <v>98</v>
      </c>
      <c r="F8" s="47" t="s">
        <v>27</v>
      </c>
      <c r="G8" s="24">
        <v>7</v>
      </c>
      <c r="H8" s="48" t="s">
        <v>14</v>
      </c>
      <c r="I8" s="48">
        <v>45</v>
      </c>
      <c r="J8" s="49">
        <f t="shared" si="0"/>
        <v>0.54878048780487809</v>
      </c>
      <c r="K8" s="20" t="s">
        <v>95</v>
      </c>
    </row>
    <row r="9" spans="1:11" ht="24.75" customHeight="1" x14ac:dyDescent="0.25">
      <c r="A9" s="16">
        <v>3</v>
      </c>
      <c r="B9" s="45" t="s">
        <v>47</v>
      </c>
      <c r="C9" s="46" t="s">
        <v>99</v>
      </c>
      <c r="D9" s="17" t="s">
        <v>100</v>
      </c>
      <c r="E9" s="47" t="s">
        <v>101</v>
      </c>
      <c r="F9" s="47" t="s">
        <v>102</v>
      </c>
      <c r="G9" s="24">
        <v>8</v>
      </c>
      <c r="H9" s="48" t="s">
        <v>15</v>
      </c>
      <c r="I9" s="48">
        <v>45</v>
      </c>
      <c r="J9" s="49">
        <f t="shared" si="0"/>
        <v>0.54878048780487809</v>
      </c>
      <c r="K9" s="20" t="s">
        <v>95</v>
      </c>
    </row>
    <row r="10" spans="1:11" ht="15.75" x14ac:dyDescent="0.25">
      <c r="A10" s="16">
        <v>4</v>
      </c>
      <c r="B10" s="45" t="s">
        <v>103</v>
      </c>
      <c r="C10" s="15" t="s">
        <v>53</v>
      </c>
      <c r="D10" s="18" t="s">
        <v>104</v>
      </c>
      <c r="E10" s="15" t="s">
        <v>105</v>
      </c>
      <c r="F10" s="15" t="s">
        <v>106</v>
      </c>
      <c r="G10" s="21">
        <v>8</v>
      </c>
      <c r="H10" s="21" t="s">
        <v>14</v>
      </c>
      <c r="I10" s="21">
        <v>45</v>
      </c>
      <c r="J10" s="49">
        <f t="shared" si="0"/>
        <v>0.54878048780487809</v>
      </c>
      <c r="K10" s="20" t="s">
        <v>95</v>
      </c>
    </row>
    <row r="11" spans="1:11" ht="24.75" customHeight="1" x14ac:dyDescent="0.25">
      <c r="A11" s="16">
        <v>5</v>
      </c>
      <c r="B11" s="45" t="s">
        <v>43</v>
      </c>
      <c r="C11" s="46" t="s">
        <v>107</v>
      </c>
      <c r="D11" s="17" t="s">
        <v>108</v>
      </c>
      <c r="E11" s="47" t="s">
        <v>109</v>
      </c>
      <c r="F11" s="47" t="s">
        <v>110</v>
      </c>
      <c r="G11" s="24">
        <v>8</v>
      </c>
      <c r="H11" s="48" t="s">
        <v>14</v>
      </c>
      <c r="I11" s="48">
        <v>40</v>
      </c>
      <c r="J11" s="49">
        <f t="shared" si="0"/>
        <v>0.48780487804878048</v>
      </c>
      <c r="K11" s="50"/>
    </row>
    <row r="12" spans="1:11" ht="23.25" customHeight="1" x14ac:dyDescent="0.25">
      <c r="A12" s="16">
        <v>6</v>
      </c>
      <c r="B12" s="51" t="s">
        <v>91</v>
      </c>
      <c r="C12" s="46" t="s">
        <v>111</v>
      </c>
      <c r="D12" s="17" t="s">
        <v>112</v>
      </c>
      <c r="E12" s="47" t="s">
        <v>113</v>
      </c>
      <c r="F12" s="47" t="s">
        <v>114</v>
      </c>
      <c r="G12" s="24">
        <v>8</v>
      </c>
      <c r="H12" s="48" t="s">
        <v>14</v>
      </c>
      <c r="I12" s="48">
        <v>38</v>
      </c>
      <c r="J12" s="49">
        <f t="shared" si="0"/>
        <v>0.46341463414634149</v>
      </c>
      <c r="K12" s="50"/>
    </row>
    <row r="13" spans="1:11" ht="20.25" customHeight="1" x14ac:dyDescent="0.25">
      <c r="A13" s="16">
        <v>7</v>
      </c>
      <c r="B13" s="45" t="s">
        <v>91</v>
      </c>
      <c r="C13" s="46" t="s">
        <v>115</v>
      </c>
      <c r="D13" s="17" t="s">
        <v>116</v>
      </c>
      <c r="E13" s="47" t="s">
        <v>31</v>
      </c>
      <c r="F13" s="47" t="s">
        <v>117</v>
      </c>
      <c r="G13" s="24">
        <v>8</v>
      </c>
      <c r="H13" s="48" t="s">
        <v>15</v>
      </c>
      <c r="I13" s="48">
        <v>37</v>
      </c>
      <c r="J13" s="49">
        <f t="shared" si="0"/>
        <v>0.45121951219512196</v>
      </c>
      <c r="K13" s="50"/>
    </row>
    <row r="14" spans="1:11" ht="20.25" customHeight="1" x14ac:dyDescent="0.25">
      <c r="A14" s="16">
        <v>8</v>
      </c>
      <c r="B14" s="51" t="s">
        <v>43</v>
      </c>
      <c r="C14" s="46" t="s">
        <v>118</v>
      </c>
      <c r="D14" s="17" t="s">
        <v>119</v>
      </c>
      <c r="E14" s="47" t="s">
        <v>120</v>
      </c>
      <c r="F14" s="47" t="s">
        <v>121</v>
      </c>
      <c r="G14" s="24">
        <v>8</v>
      </c>
      <c r="H14" s="48" t="s">
        <v>15</v>
      </c>
      <c r="I14" s="48">
        <v>34</v>
      </c>
      <c r="J14" s="49">
        <f t="shared" si="0"/>
        <v>0.41463414634146339</v>
      </c>
      <c r="K14" s="50"/>
    </row>
    <row r="15" spans="1:11" ht="22.5" customHeight="1" x14ac:dyDescent="0.25">
      <c r="A15" s="16">
        <v>9</v>
      </c>
      <c r="B15" s="45" t="s">
        <v>91</v>
      </c>
      <c r="C15" s="46" t="s">
        <v>122</v>
      </c>
      <c r="D15" s="17" t="s">
        <v>123</v>
      </c>
      <c r="E15" s="47" t="s">
        <v>124</v>
      </c>
      <c r="F15" s="47" t="s">
        <v>125</v>
      </c>
      <c r="G15" s="24">
        <v>7</v>
      </c>
      <c r="H15" s="48" t="s">
        <v>15</v>
      </c>
      <c r="I15" s="48">
        <v>33</v>
      </c>
      <c r="J15" s="49">
        <f t="shared" si="0"/>
        <v>0.40243902439024393</v>
      </c>
      <c r="K15" s="50"/>
    </row>
    <row r="16" spans="1:11" ht="15.75" x14ac:dyDescent="0.25">
      <c r="A16" s="16">
        <v>10</v>
      </c>
      <c r="B16" s="45" t="s">
        <v>103</v>
      </c>
      <c r="C16" s="15" t="s">
        <v>53</v>
      </c>
      <c r="D16" s="18" t="s">
        <v>126</v>
      </c>
      <c r="E16" s="15" t="s">
        <v>124</v>
      </c>
      <c r="F16" s="15" t="s">
        <v>127</v>
      </c>
      <c r="G16" s="21">
        <v>8</v>
      </c>
      <c r="H16" s="21" t="s">
        <v>15</v>
      </c>
      <c r="I16" s="21">
        <v>33</v>
      </c>
      <c r="J16" s="49">
        <f t="shared" si="0"/>
        <v>0.40243902439024393</v>
      </c>
      <c r="K16" s="32"/>
    </row>
    <row r="17" spans="1:11" ht="20.25" customHeight="1" x14ac:dyDescent="0.25">
      <c r="A17" s="16">
        <v>11</v>
      </c>
      <c r="B17" s="45" t="s">
        <v>47</v>
      </c>
      <c r="C17" s="46" t="s">
        <v>128</v>
      </c>
      <c r="D17" s="17" t="s">
        <v>129</v>
      </c>
      <c r="E17" s="47" t="s">
        <v>130</v>
      </c>
      <c r="F17" s="47" t="s">
        <v>110</v>
      </c>
      <c r="G17" s="24">
        <v>7</v>
      </c>
      <c r="H17" s="48" t="s">
        <v>14</v>
      </c>
      <c r="I17" s="48">
        <v>31</v>
      </c>
      <c r="J17" s="49">
        <f t="shared" si="0"/>
        <v>0.37804878048780488</v>
      </c>
      <c r="K17" s="50"/>
    </row>
    <row r="18" spans="1:11" ht="18" customHeight="1" x14ac:dyDescent="0.25">
      <c r="A18" s="16">
        <v>12</v>
      </c>
      <c r="B18" s="45" t="s">
        <v>47</v>
      </c>
      <c r="C18" s="46" t="s">
        <v>131</v>
      </c>
      <c r="D18" s="17" t="s">
        <v>132</v>
      </c>
      <c r="E18" s="47" t="s">
        <v>29</v>
      </c>
      <c r="F18" s="47" t="s">
        <v>102</v>
      </c>
      <c r="G18" s="24">
        <v>7</v>
      </c>
      <c r="H18" s="48" t="s">
        <v>15</v>
      </c>
      <c r="I18" s="48">
        <v>31</v>
      </c>
      <c r="J18" s="49">
        <f t="shared" si="0"/>
        <v>0.37804878048780488</v>
      </c>
      <c r="K18" s="50"/>
    </row>
    <row r="19" spans="1:11" ht="21" customHeight="1" x14ac:dyDescent="0.25">
      <c r="A19" s="16">
        <v>13</v>
      </c>
      <c r="B19" s="51" t="s">
        <v>91</v>
      </c>
      <c r="C19" s="46" t="s">
        <v>133</v>
      </c>
      <c r="D19" s="17" t="s">
        <v>134</v>
      </c>
      <c r="E19" s="47" t="s">
        <v>135</v>
      </c>
      <c r="F19" s="47" t="s">
        <v>136</v>
      </c>
      <c r="G19" s="24">
        <v>8</v>
      </c>
      <c r="H19" s="48" t="s">
        <v>14</v>
      </c>
      <c r="I19" s="48">
        <v>30</v>
      </c>
      <c r="J19" s="49">
        <f t="shared" si="0"/>
        <v>0.36585365853658536</v>
      </c>
      <c r="K19" s="50"/>
    </row>
    <row r="20" spans="1:11" ht="17.25" customHeight="1" x14ac:dyDescent="0.25">
      <c r="A20" s="16">
        <v>14</v>
      </c>
      <c r="B20" s="45" t="s">
        <v>137</v>
      </c>
      <c r="C20" s="15" t="s">
        <v>138</v>
      </c>
      <c r="D20" s="18" t="s">
        <v>139</v>
      </c>
      <c r="E20" s="15" t="s">
        <v>124</v>
      </c>
      <c r="F20" s="15" t="s">
        <v>140</v>
      </c>
      <c r="G20" s="21">
        <v>8</v>
      </c>
      <c r="H20" s="21" t="s">
        <v>15</v>
      </c>
      <c r="I20" s="21">
        <v>29</v>
      </c>
      <c r="J20" s="49">
        <f t="shared" si="0"/>
        <v>0.35365853658536583</v>
      </c>
      <c r="K20" s="32"/>
    </row>
    <row r="21" spans="1:11" ht="20.25" customHeight="1" x14ac:dyDescent="0.25">
      <c r="A21" s="16">
        <v>15</v>
      </c>
      <c r="B21" s="51" t="s">
        <v>91</v>
      </c>
      <c r="C21" s="46" t="s">
        <v>141</v>
      </c>
      <c r="D21" s="17" t="s">
        <v>142</v>
      </c>
      <c r="E21" s="47" t="s">
        <v>143</v>
      </c>
      <c r="F21" s="47" t="s">
        <v>144</v>
      </c>
      <c r="G21" s="24">
        <v>7</v>
      </c>
      <c r="H21" s="48" t="s">
        <v>14</v>
      </c>
      <c r="I21" s="48">
        <v>28</v>
      </c>
      <c r="J21" s="49">
        <f t="shared" si="0"/>
        <v>0.34146341463414637</v>
      </c>
      <c r="K21" s="50"/>
    </row>
    <row r="22" spans="1:11" ht="19.5" customHeight="1" x14ac:dyDescent="0.25">
      <c r="A22" s="16">
        <v>16</v>
      </c>
      <c r="B22" s="51" t="s">
        <v>91</v>
      </c>
      <c r="C22" s="46" t="s">
        <v>145</v>
      </c>
      <c r="D22" s="17" t="s">
        <v>146</v>
      </c>
      <c r="E22" s="47" t="s">
        <v>147</v>
      </c>
      <c r="F22" s="47" t="s">
        <v>125</v>
      </c>
      <c r="G22" s="24">
        <v>7</v>
      </c>
      <c r="H22" s="48" t="s">
        <v>15</v>
      </c>
      <c r="I22" s="48">
        <v>28</v>
      </c>
      <c r="J22" s="49">
        <f t="shared" si="0"/>
        <v>0.34146341463414637</v>
      </c>
      <c r="K22" s="50"/>
    </row>
    <row r="23" spans="1:11" ht="21.75" customHeight="1" x14ac:dyDescent="0.25">
      <c r="A23" s="16">
        <v>17</v>
      </c>
      <c r="B23" s="45" t="s">
        <v>91</v>
      </c>
      <c r="C23" s="46" t="s">
        <v>148</v>
      </c>
      <c r="D23" s="17" t="s">
        <v>149</v>
      </c>
      <c r="E23" s="47" t="s">
        <v>150</v>
      </c>
      <c r="F23" s="47" t="s">
        <v>151</v>
      </c>
      <c r="G23" s="24">
        <v>8</v>
      </c>
      <c r="H23" s="48" t="s">
        <v>15</v>
      </c>
      <c r="I23" s="48">
        <v>28</v>
      </c>
      <c r="J23" s="49">
        <f t="shared" si="0"/>
        <v>0.34146341463414637</v>
      </c>
      <c r="K23" s="50"/>
    </row>
    <row r="24" spans="1:11" ht="18" customHeight="1" x14ac:dyDescent="0.25">
      <c r="A24" s="16">
        <v>18</v>
      </c>
      <c r="B24" s="51" t="s">
        <v>91</v>
      </c>
      <c r="C24" s="46" t="s">
        <v>152</v>
      </c>
      <c r="D24" s="17" t="s">
        <v>153</v>
      </c>
      <c r="E24" s="47" t="s">
        <v>154</v>
      </c>
      <c r="F24" s="47" t="s">
        <v>155</v>
      </c>
      <c r="G24" s="24">
        <v>8</v>
      </c>
      <c r="H24" s="48" t="s">
        <v>15</v>
      </c>
      <c r="I24" s="48">
        <v>27</v>
      </c>
      <c r="J24" s="49">
        <f t="shared" si="0"/>
        <v>0.32926829268292684</v>
      </c>
      <c r="K24" s="50"/>
    </row>
    <row r="25" spans="1:11" ht="15" customHeight="1" x14ac:dyDescent="0.25">
      <c r="A25" s="16">
        <v>19</v>
      </c>
      <c r="B25" s="51" t="s">
        <v>91</v>
      </c>
      <c r="C25" s="46" t="s">
        <v>156</v>
      </c>
      <c r="D25" s="17" t="s">
        <v>157</v>
      </c>
      <c r="E25" s="47" t="s">
        <v>158</v>
      </c>
      <c r="F25" s="47" t="s">
        <v>159</v>
      </c>
      <c r="G25" s="24">
        <v>8</v>
      </c>
      <c r="H25" s="48" t="s">
        <v>14</v>
      </c>
      <c r="I25" s="48">
        <v>26</v>
      </c>
      <c r="J25" s="49">
        <f t="shared" si="0"/>
        <v>0.31707317073170732</v>
      </c>
      <c r="K25" s="50"/>
    </row>
    <row r="26" spans="1:11" ht="20.25" customHeight="1" x14ac:dyDescent="0.25">
      <c r="A26" s="16">
        <v>20</v>
      </c>
      <c r="B26" s="45" t="s">
        <v>137</v>
      </c>
      <c r="C26" s="15" t="s">
        <v>160</v>
      </c>
      <c r="D26" s="18" t="s">
        <v>161</v>
      </c>
      <c r="E26" s="15" t="s">
        <v>147</v>
      </c>
      <c r="F26" s="15" t="s">
        <v>155</v>
      </c>
      <c r="G26" s="21">
        <v>8</v>
      </c>
      <c r="H26" s="21" t="s">
        <v>15</v>
      </c>
      <c r="I26" s="21">
        <v>26</v>
      </c>
      <c r="J26" s="49">
        <f t="shared" si="0"/>
        <v>0.31707317073170732</v>
      </c>
      <c r="K26" s="32"/>
    </row>
    <row r="27" spans="1:11" ht="15.75" x14ac:dyDescent="0.25">
      <c r="A27" s="16">
        <v>21</v>
      </c>
      <c r="B27" s="45" t="s">
        <v>103</v>
      </c>
      <c r="C27" s="15" t="s">
        <v>53</v>
      </c>
      <c r="D27" s="18" t="s">
        <v>162</v>
      </c>
      <c r="E27" s="15" t="s">
        <v>163</v>
      </c>
      <c r="F27" s="15" t="s">
        <v>23</v>
      </c>
      <c r="G27" s="21">
        <v>8</v>
      </c>
      <c r="H27" s="21" t="s">
        <v>15</v>
      </c>
      <c r="I27" s="21">
        <v>26</v>
      </c>
      <c r="J27" s="49">
        <f t="shared" si="0"/>
        <v>0.31707317073170732</v>
      </c>
      <c r="K27" s="32"/>
    </row>
    <row r="28" spans="1:11" ht="23.25" customHeight="1" x14ac:dyDescent="0.25">
      <c r="A28" s="16">
        <v>22</v>
      </c>
      <c r="B28" s="45" t="s">
        <v>91</v>
      </c>
      <c r="C28" s="46" t="s">
        <v>164</v>
      </c>
      <c r="D28" s="17" t="s">
        <v>165</v>
      </c>
      <c r="E28" s="47" t="s">
        <v>143</v>
      </c>
      <c r="F28" s="47" t="s">
        <v>166</v>
      </c>
      <c r="G28" s="24">
        <v>7</v>
      </c>
      <c r="H28" s="48" t="s">
        <v>14</v>
      </c>
      <c r="I28" s="48">
        <v>23</v>
      </c>
      <c r="J28" s="49">
        <f t="shared" si="0"/>
        <v>0.28048780487804881</v>
      </c>
      <c r="K28" s="50"/>
    </row>
    <row r="29" spans="1:11" ht="15" customHeight="1" x14ac:dyDescent="0.25">
      <c r="A29" s="16">
        <v>23</v>
      </c>
      <c r="B29" s="45" t="s">
        <v>137</v>
      </c>
      <c r="C29" s="15" t="s">
        <v>167</v>
      </c>
      <c r="D29" s="18" t="s">
        <v>168</v>
      </c>
      <c r="E29" s="15" t="s">
        <v>169</v>
      </c>
      <c r="F29" s="15" t="s">
        <v>170</v>
      </c>
      <c r="G29" s="21">
        <v>8</v>
      </c>
      <c r="H29" s="21" t="s">
        <v>14</v>
      </c>
      <c r="I29" s="21">
        <v>23</v>
      </c>
      <c r="J29" s="49">
        <f t="shared" si="0"/>
        <v>0.28048780487804881</v>
      </c>
      <c r="K29" s="32"/>
    </row>
    <row r="30" spans="1:11" ht="17.25" customHeight="1" x14ac:dyDescent="0.25">
      <c r="A30" s="16">
        <v>24</v>
      </c>
      <c r="B30" s="45" t="s">
        <v>137</v>
      </c>
      <c r="C30" s="15" t="s">
        <v>171</v>
      </c>
      <c r="D30" s="18" t="s">
        <v>172</v>
      </c>
      <c r="E30" s="15" t="s">
        <v>173</v>
      </c>
      <c r="F30" s="15" t="s">
        <v>125</v>
      </c>
      <c r="G30" s="21">
        <v>8</v>
      </c>
      <c r="H30" s="21" t="s">
        <v>15</v>
      </c>
      <c r="I30" s="21">
        <v>22</v>
      </c>
      <c r="J30" s="49">
        <f t="shared" si="0"/>
        <v>0.26829268292682928</v>
      </c>
      <c r="K30" s="32"/>
    </row>
    <row r="31" spans="1:11" ht="18.75" customHeight="1" x14ac:dyDescent="0.25">
      <c r="A31" s="16">
        <v>25</v>
      </c>
      <c r="B31" s="45" t="s">
        <v>33</v>
      </c>
      <c r="C31" s="46" t="s">
        <v>174</v>
      </c>
      <c r="D31" s="17" t="s">
        <v>175</v>
      </c>
      <c r="E31" s="47" t="s">
        <v>25</v>
      </c>
      <c r="F31" s="47" t="s">
        <v>176</v>
      </c>
      <c r="G31" s="24">
        <v>8</v>
      </c>
      <c r="H31" s="48" t="s">
        <v>15</v>
      </c>
      <c r="I31" s="48">
        <v>19</v>
      </c>
      <c r="J31" s="49">
        <f t="shared" si="0"/>
        <v>0.23170731707317074</v>
      </c>
      <c r="K31" s="50"/>
    </row>
    <row r="32" spans="1:11" ht="15.75" x14ac:dyDescent="0.25">
      <c r="A32" s="16">
        <v>26</v>
      </c>
      <c r="B32" s="45" t="s">
        <v>103</v>
      </c>
      <c r="C32" s="15" t="s">
        <v>53</v>
      </c>
      <c r="D32" s="18" t="s">
        <v>177</v>
      </c>
      <c r="E32" s="15" t="s">
        <v>120</v>
      </c>
      <c r="F32" s="15" t="s">
        <v>178</v>
      </c>
      <c r="G32" s="21">
        <v>8</v>
      </c>
      <c r="H32" s="21" t="s">
        <v>15</v>
      </c>
      <c r="I32" s="21">
        <v>19</v>
      </c>
      <c r="J32" s="49">
        <f t="shared" si="0"/>
        <v>0.23170731707317074</v>
      </c>
      <c r="K32" s="32"/>
    </row>
    <row r="33" spans="1:11" ht="18" customHeight="1" x14ac:dyDescent="0.25">
      <c r="A33" s="16">
        <v>27</v>
      </c>
      <c r="B33" s="45" t="s">
        <v>137</v>
      </c>
      <c r="C33" s="15" t="s">
        <v>179</v>
      </c>
      <c r="D33" s="18" t="s">
        <v>180</v>
      </c>
      <c r="E33" s="15" t="s">
        <v>124</v>
      </c>
      <c r="F33" s="15" t="s">
        <v>102</v>
      </c>
      <c r="G33" s="21">
        <v>8</v>
      </c>
      <c r="H33" s="21" t="s">
        <v>15</v>
      </c>
      <c r="I33" s="21">
        <v>17</v>
      </c>
      <c r="J33" s="49">
        <f t="shared" si="0"/>
        <v>0.2073170731707317</v>
      </c>
      <c r="K33" s="32"/>
    </row>
    <row r="34" spans="1:11" ht="18.75" customHeight="1" x14ac:dyDescent="0.25">
      <c r="A34" s="16">
        <v>28</v>
      </c>
      <c r="B34" s="45" t="s">
        <v>137</v>
      </c>
      <c r="C34" s="15" t="s">
        <v>181</v>
      </c>
      <c r="D34" s="18" t="s">
        <v>182</v>
      </c>
      <c r="E34" s="15" t="s">
        <v>147</v>
      </c>
      <c r="F34" s="15" t="s">
        <v>151</v>
      </c>
      <c r="G34" s="21">
        <v>8</v>
      </c>
      <c r="H34" s="21" t="s">
        <v>15</v>
      </c>
      <c r="I34" s="21">
        <v>15</v>
      </c>
      <c r="J34" s="49">
        <f t="shared" si="0"/>
        <v>0.18292682926829268</v>
      </c>
      <c r="K34" s="32"/>
    </row>
  </sheetData>
  <mergeCells count="6">
    <mergeCell ref="H1:K1"/>
    <mergeCell ref="I2:K2"/>
    <mergeCell ref="I3:K3"/>
    <mergeCell ref="A4:I4"/>
    <mergeCell ref="A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4" sqref="C14"/>
    </sheetView>
  </sheetViews>
  <sheetFormatPr defaultRowHeight="15" x14ac:dyDescent="0.25"/>
  <cols>
    <col min="2" max="2" width="25" customWidth="1"/>
    <col min="3" max="3" width="17.28515625" customWidth="1"/>
    <col min="4" max="4" width="14.7109375" customWidth="1"/>
    <col min="5" max="5" width="14.85546875" customWidth="1"/>
    <col min="6" max="6" width="17.28515625" customWidth="1"/>
    <col min="10" max="10" width="18.42578125" customWidth="1"/>
    <col min="11" max="11" width="20" customWidth="1"/>
  </cols>
  <sheetData>
    <row r="1" spans="1:11" x14ac:dyDescent="0.25">
      <c r="A1" s="2"/>
      <c r="B1" s="2"/>
      <c r="C1" s="2"/>
      <c r="D1" s="11"/>
      <c r="E1" s="2"/>
      <c r="F1" s="2"/>
      <c r="G1" s="2"/>
      <c r="H1" s="34"/>
      <c r="I1" s="35"/>
      <c r="J1" s="35"/>
      <c r="K1" s="35"/>
    </row>
    <row r="2" spans="1:11" x14ac:dyDescent="0.25">
      <c r="A2" s="2"/>
      <c r="B2" s="2" t="s">
        <v>183</v>
      </c>
      <c r="C2" s="2"/>
      <c r="D2" s="11"/>
      <c r="E2" s="2"/>
      <c r="F2" s="2"/>
      <c r="G2" s="2"/>
      <c r="H2" s="33" t="s">
        <v>9</v>
      </c>
      <c r="I2" s="39" t="s">
        <v>184</v>
      </c>
      <c r="J2" s="39"/>
      <c r="K2" s="39"/>
    </row>
    <row r="3" spans="1:11" x14ac:dyDescent="0.25">
      <c r="A3" s="2"/>
      <c r="B3" s="9"/>
      <c r="C3" s="2"/>
      <c r="D3" s="11"/>
      <c r="E3" s="2"/>
      <c r="F3" s="2"/>
      <c r="G3" s="2"/>
      <c r="H3" t="s">
        <v>11</v>
      </c>
      <c r="I3" s="38">
        <v>42640</v>
      </c>
      <c r="J3" s="39"/>
      <c r="K3" s="39"/>
    </row>
    <row r="4" spans="1:1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2"/>
      <c r="K4" s="2"/>
    </row>
    <row r="5" spans="1:11" x14ac:dyDescent="0.25">
      <c r="A5" s="40" t="s">
        <v>0</v>
      </c>
      <c r="B5" s="40"/>
      <c r="C5" s="40"/>
      <c r="D5" s="40"/>
      <c r="E5" s="40">
        <v>53</v>
      </c>
      <c r="F5" s="40"/>
      <c r="G5" s="2"/>
      <c r="H5" s="2"/>
      <c r="I5" s="2"/>
      <c r="J5" s="2"/>
      <c r="K5" s="2"/>
    </row>
    <row r="6" spans="1:11" ht="21" x14ac:dyDescent="0.25">
      <c r="A6" s="41" t="s">
        <v>8</v>
      </c>
      <c r="B6" s="41" t="s">
        <v>3</v>
      </c>
      <c r="C6" s="10" t="s">
        <v>2</v>
      </c>
      <c r="D6" s="12" t="s">
        <v>4</v>
      </c>
      <c r="E6" s="10" t="s">
        <v>5</v>
      </c>
      <c r="F6" s="10" t="s">
        <v>6</v>
      </c>
      <c r="G6" s="42" t="s">
        <v>1</v>
      </c>
      <c r="H6" s="42" t="s">
        <v>7</v>
      </c>
      <c r="I6" s="43" t="s">
        <v>10</v>
      </c>
      <c r="J6" s="44" t="s">
        <v>13</v>
      </c>
      <c r="K6" s="42" t="s">
        <v>12</v>
      </c>
    </row>
    <row r="7" spans="1:11" ht="15.75" x14ac:dyDescent="0.25">
      <c r="A7" s="52">
        <v>1</v>
      </c>
      <c r="B7" s="15" t="s">
        <v>137</v>
      </c>
      <c r="C7" s="15" t="s">
        <v>185</v>
      </c>
      <c r="D7" s="18" t="s">
        <v>186</v>
      </c>
      <c r="E7" s="15" t="s">
        <v>187</v>
      </c>
      <c r="F7" s="15" t="s">
        <v>188</v>
      </c>
      <c r="G7" s="21">
        <v>9</v>
      </c>
      <c r="H7" s="21" t="s">
        <v>15</v>
      </c>
      <c r="I7" s="21">
        <v>47</v>
      </c>
      <c r="J7" s="49">
        <f t="shared" ref="J7:J26" si="0">I7/53</f>
        <v>0.8867924528301887</v>
      </c>
      <c r="K7" s="32" t="s">
        <v>189</v>
      </c>
    </row>
    <row r="8" spans="1:11" ht="15.75" x14ac:dyDescent="0.25">
      <c r="A8" s="16">
        <v>2</v>
      </c>
      <c r="B8" s="16" t="s">
        <v>33</v>
      </c>
      <c r="C8" s="15" t="s">
        <v>190</v>
      </c>
      <c r="D8" s="19" t="s">
        <v>191</v>
      </c>
      <c r="E8" s="19" t="s">
        <v>143</v>
      </c>
      <c r="F8" s="19" t="s">
        <v>192</v>
      </c>
      <c r="G8" s="25">
        <v>11</v>
      </c>
      <c r="H8" s="21" t="s">
        <v>14</v>
      </c>
      <c r="I8" s="21">
        <v>44</v>
      </c>
      <c r="J8" s="49">
        <f t="shared" si="0"/>
        <v>0.83018867924528306</v>
      </c>
      <c r="K8" s="15" t="s">
        <v>52</v>
      </c>
    </row>
    <row r="9" spans="1:11" ht="15.75" x14ac:dyDescent="0.25">
      <c r="A9" s="52">
        <v>3</v>
      </c>
      <c r="B9" s="15" t="s">
        <v>43</v>
      </c>
      <c r="C9" s="15" t="s">
        <v>193</v>
      </c>
      <c r="D9" s="19" t="s">
        <v>194</v>
      </c>
      <c r="E9" s="19" t="s">
        <v>195</v>
      </c>
      <c r="F9" s="19" t="s">
        <v>94</v>
      </c>
      <c r="G9" s="25">
        <v>11</v>
      </c>
      <c r="H9" s="25" t="s">
        <v>15</v>
      </c>
      <c r="I9" s="21">
        <v>37</v>
      </c>
      <c r="J9" s="49">
        <f t="shared" si="0"/>
        <v>0.69811320754716977</v>
      </c>
      <c r="K9" s="15" t="s">
        <v>52</v>
      </c>
    </row>
    <row r="10" spans="1:11" ht="15.75" x14ac:dyDescent="0.25">
      <c r="A10" s="16">
        <v>4</v>
      </c>
      <c r="B10" s="15" t="s">
        <v>137</v>
      </c>
      <c r="C10" s="15" t="s">
        <v>196</v>
      </c>
      <c r="D10" s="18" t="s">
        <v>197</v>
      </c>
      <c r="E10" s="15" t="s">
        <v>198</v>
      </c>
      <c r="F10" s="15" t="s">
        <v>155</v>
      </c>
      <c r="G10" s="21">
        <v>9</v>
      </c>
      <c r="H10" s="21" t="s">
        <v>15</v>
      </c>
      <c r="I10" s="21">
        <v>37</v>
      </c>
      <c r="J10" s="49">
        <f t="shared" si="0"/>
        <v>0.69811320754716977</v>
      </c>
      <c r="K10" s="15" t="s">
        <v>52</v>
      </c>
    </row>
    <row r="11" spans="1:11" ht="15.75" x14ac:dyDescent="0.25">
      <c r="A11" s="52">
        <v>5</v>
      </c>
      <c r="B11" s="15" t="s">
        <v>41</v>
      </c>
      <c r="C11" s="15" t="s">
        <v>199</v>
      </c>
      <c r="D11" s="18" t="s">
        <v>200</v>
      </c>
      <c r="E11" s="15" t="s">
        <v>35</v>
      </c>
      <c r="F11" s="15" t="s">
        <v>178</v>
      </c>
      <c r="G11" s="21">
        <v>9</v>
      </c>
      <c r="H11" s="21" t="s">
        <v>15</v>
      </c>
      <c r="I11" s="21">
        <v>31</v>
      </c>
      <c r="J11" s="49">
        <f t="shared" si="0"/>
        <v>0.58490566037735847</v>
      </c>
      <c r="K11" s="15" t="s">
        <v>52</v>
      </c>
    </row>
    <row r="12" spans="1:11" ht="15.75" x14ac:dyDescent="0.25">
      <c r="A12" s="16">
        <v>6</v>
      </c>
      <c r="B12" s="15" t="s">
        <v>43</v>
      </c>
      <c r="C12" s="15" t="s">
        <v>201</v>
      </c>
      <c r="D12" s="18" t="s">
        <v>202</v>
      </c>
      <c r="E12" s="15" t="s">
        <v>203</v>
      </c>
      <c r="F12" s="15" t="s">
        <v>136</v>
      </c>
      <c r="G12" s="21">
        <v>10</v>
      </c>
      <c r="H12" s="21" t="s">
        <v>14</v>
      </c>
      <c r="I12" s="21">
        <v>23</v>
      </c>
      <c r="J12" s="49">
        <f t="shared" si="0"/>
        <v>0.43396226415094341</v>
      </c>
      <c r="K12" s="32"/>
    </row>
    <row r="13" spans="1:11" ht="15.75" x14ac:dyDescent="0.25">
      <c r="A13" s="52">
        <v>7</v>
      </c>
      <c r="B13" s="15" t="s">
        <v>47</v>
      </c>
      <c r="C13" s="15" t="s">
        <v>204</v>
      </c>
      <c r="D13" s="18" t="s">
        <v>205</v>
      </c>
      <c r="E13" s="15" t="s">
        <v>206</v>
      </c>
      <c r="F13" s="15" t="s">
        <v>207</v>
      </c>
      <c r="G13" s="21">
        <v>11</v>
      </c>
      <c r="H13" s="21" t="s">
        <v>15</v>
      </c>
      <c r="I13" s="21">
        <v>23</v>
      </c>
      <c r="J13" s="49">
        <f t="shared" si="0"/>
        <v>0.43396226415094341</v>
      </c>
      <c r="K13" s="15"/>
    </row>
    <row r="14" spans="1:11" ht="15.75" x14ac:dyDescent="0.25">
      <c r="A14" s="16">
        <v>8</v>
      </c>
      <c r="B14" s="15" t="s">
        <v>43</v>
      </c>
      <c r="C14" s="15" t="s">
        <v>208</v>
      </c>
      <c r="D14" s="18" t="s">
        <v>209</v>
      </c>
      <c r="E14" s="15" t="s">
        <v>120</v>
      </c>
      <c r="F14" s="15" t="s">
        <v>210</v>
      </c>
      <c r="G14" s="21">
        <v>11</v>
      </c>
      <c r="H14" s="21" t="s">
        <v>15</v>
      </c>
      <c r="I14" s="21">
        <v>22</v>
      </c>
      <c r="J14" s="49">
        <f t="shared" si="0"/>
        <v>0.41509433962264153</v>
      </c>
      <c r="K14" s="32"/>
    </row>
    <row r="15" spans="1:11" ht="15.75" x14ac:dyDescent="0.25">
      <c r="A15" s="52">
        <v>9</v>
      </c>
      <c r="B15" s="15" t="s">
        <v>47</v>
      </c>
      <c r="C15" s="15" t="s">
        <v>211</v>
      </c>
      <c r="D15" s="18" t="s">
        <v>212</v>
      </c>
      <c r="E15" s="15" t="s">
        <v>213</v>
      </c>
      <c r="F15" s="15" t="s">
        <v>18</v>
      </c>
      <c r="G15" s="21">
        <v>11</v>
      </c>
      <c r="H15" s="21" t="s">
        <v>15</v>
      </c>
      <c r="I15" s="21">
        <v>21</v>
      </c>
      <c r="J15" s="49">
        <f t="shared" si="0"/>
        <v>0.39622641509433965</v>
      </c>
      <c r="K15" s="15"/>
    </row>
    <row r="16" spans="1:11" ht="15.75" x14ac:dyDescent="0.25">
      <c r="A16" s="16">
        <v>10</v>
      </c>
      <c r="B16" s="15" t="s">
        <v>41</v>
      </c>
      <c r="C16" s="15" t="s">
        <v>214</v>
      </c>
      <c r="D16" s="18" t="s">
        <v>75</v>
      </c>
      <c r="E16" s="15" t="s">
        <v>195</v>
      </c>
      <c r="F16" s="15" t="s">
        <v>46</v>
      </c>
      <c r="G16" s="21">
        <v>9</v>
      </c>
      <c r="H16" s="21" t="s">
        <v>15</v>
      </c>
      <c r="I16" s="21">
        <v>20</v>
      </c>
      <c r="J16" s="49">
        <f t="shared" si="0"/>
        <v>0.37735849056603776</v>
      </c>
      <c r="K16" s="15"/>
    </row>
    <row r="17" spans="1:11" ht="15.75" x14ac:dyDescent="0.25">
      <c r="A17" s="52">
        <v>11</v>
      </c>
      <c r="B17" s="15" t="s">
        <v>103</v>
      </c>
      <c r="C17" s="15" t="s">
        <v>53</v>
      </c>
      <c r="D17" s="18" t="s">
        <v>215</v>
      </c>
      <c r="E17" s="15" t="s">
        <v>216</v>
      </c>
      <c r="F17" s="15" t="s">
        <v>30</v>
      </c>
      <c r="G17" s="21">
        <v>11</v>
      </c>
      <c r="H17" s="21" t="s">
        <v>15</v>
      </c>
      <c r="I17" s="21">
        <v>20</v>
      </c>
      <c r="J17" s="49">
        <f t="shared" si="0"/>
        <v>0.37735849056603776</v>
      </c>
      <c r="K17" s="15"/>
    </row>
    <row r="18" spans="1:11" ht="15.75" x14ac:dyDescent="0.25">
      <c r="A18" s="16">
        <v>12</v>
      </c>
      <c r="B18" s="15" t="s">
        <v>47</v>
      </c>
      <c r="C18" s="15" t="s">
        <v>217</v>
      </c>
      <c r="D18" s="18" t="s">
        <v>218</v>
      </c>
      <c r="E18" s="15" t="s">
        <v>219</v>
      </c>
      <c r="F18" s="15" t="s">
        <v>94</v>
      </c>
      <c r="G18" s="21">
        <v>9</v>
      </c>
      <c r="H18" s="21" t="s">
        <v>15</v>
      </c>
      <c r="I18" s="21">
        <v>18</v>
      </c>
      <c r="J18" s="49">
        <f t="shared" si="0"/>
        <v>0.33962264150943394</v>
      </c>
      <c r="K18" s="15"/>
    </row>
    <row r="19" spans="1:11" ht="15.75" x14ac:dyDescent="0.25">
      <c r="A19" s="52">
        <v>13</v>
      </c>
      <c r="B19" s="15" t="s">
        <v>103</v>
      </c>
      <c r="C19" s="15" t="s">
        <v>53</v>
      </c>
      <c r="D19" s="18" t="s">
        <v>220</v>
      </c>
      <c r="E19" s="15" t="s">
        <v>221</v>
      </c>
      <c r="F19" s="15" t="s">
        <v>18</v>
      </c>
      <c r="G19" s="21">
        <v>11</v>
      </c>
      <c r="H19" s="21" t="s">
        <v>15</v>
      </c>
      <c r="I19" s="21">
        <v>15</v>
      </c>
      <c r="J19" s="49">
        <f t="shared" si="0"/>
        <v>0.28301886792452829</v>
      </c>
      <c r="K19" s="15"/>
    </row>
    <row r="20" spans="1:11" ht="15.75" x14ac:dyDescent="0.25">
      <c r="A20" s="16">
        <v>14</v>
      </c>
      <c r="B20" s="15" t="s">
        <v>137</v>
      </c>
      <c r="C20" s="15" t="s">
        <v>222</v>
      </c>
      <c r="D20" s="18" t="s">
        <v>223</v>
      </c>
      <c r="E20" s="15" t="s">
        <v>224</v>
      </c>
      <c r="F20" s="15" t="s">
        <v>18</v>
      </c>
      <c r="G20" s="21">
        <v>9</v>
      </c>
      <c r="H20" s="21" t="s">
        <v>15</v>
      </c>
      <c r="I20" s="21">
        <v>14</v>
      </c>
      <c r="J20" s="49">
        <f t="shared" si="0"/>
        <v>0.26415094339622641</v>
      </c>
      <c r="K20" s="15"/>
    </row>
    <row r="21" spans="1:11" ht="15.75" x14ac:dyDescent="0.25">
      <c r="A21" s="52">
        <v>15</v>
      </c>
      <c r="B21" s="15" t="s">
        <v>103</v>
      </c>
      <c r="C21" s="15" t="s">
        <v>53</v>
      </c>
      <c r="D21" s="18" t="s">
        <v>225</v>
      </c>
      <c r="E21" s="15" t="s">
        <v>226</v>
      </c>
      <c r="F21" s="15" t="s">
        <v>155</v>
      </c>
      <c r="G21" s="21">
        <v>9</v>
      </c>
      <c r="H21" s="21" t="s">
        <v>15</v>
      </c>
      <c r="I21" s="21">
        <v>14</v>
      </c>
      <c r="J21" s="49">
        <f t="shared" si="0"/>
        <v>0.26415094339622641</v>
      </c>
      <c r="K21" s="15"/>
    </row>
    <row r="22" spans="1:11" ht="15.75" x14ac:dyDescent="0.25">
      <c r="A22" s="16">
        <v>16</v>
      </c>
      <c r="B22" s="15" t="s">
        <v>103</v>
      </c>
      <c r="C22" s="15" t="s">
        <v>53</v>
      </c>
      <c r="D22" s="18" t="s">
        <v>227</v>
      </c>
      <c r="E22" s="15" t="s">
        <v>35</v>
      </c>
      <c r="F22" s="15" t="s">
        <v>94</v>
      </c>
      <c r="G22" s="21">
        <v>9</v>
      </c>
      <c r="H22" s="21" t="s">
        <v>15</v>
      </c>
      <c r="I22" s="21">
        <v>12</v>
      </c>
      <c r="J22" s="49">
        <f t="shared" si="0"/>
        <v>0.22641509433962265</v>
      </c>
      <c r="K22" s="15"/>
    </row>
    <row r="23" spans="1:11" ht="15.75" x14ac:dyDescent="0.25">
      <c r="A23" s="52">
        <v>17</v>
      </c>
      <c r="B23" s="15" t="s">
        <v>137</v>
      </c>
      <c r="C23" s="15" t="s">
        <v>228</v>
      </c>
      <c r="D23" s="18" t="s">
        <v>229</v>
      </c>
      <c r="E23" s="15" t="s">
        <v>124</v>
      </c>
      <c r="F23" s="15" t="s">
        <v>125</v>
      </c>
      <c r="G23" s="21">
        <v>10</v>
      </c>
      <c r="H23" s="21" t="s">
        <v>15</v>
      </c>
      <c r="I23" s="21">
        <v>11</v>
      </c>
      <c r="J23" s="49">
        <f t="shared" si="0"/>
        <v>0.20754716981132076</v>
      </c>
      <c r="K23" s="15"/>
    </row>
    <row r="24" spans="1:11" ht="15.75" x14ac:dyDescent="0.25">
      <c r="A24" s="16">
        <v>18</v>
      </c>
      <c r="B24" s="15" t="s">
        <v>103</v>
      </c>
      <c r="C24" s="15" t="s">
        <v>53</v>
      </c>
      <c r="D24" s="18" t="s">
        <v>230</v>
      </c>
      <c r="E24" s="15" t="s">
        <v>231</v>
      </c>
      <c r="F24" s="15"/>
      <c r="G24" s="21">
        <v>9</v>
      </c>
      <c r="H24" s="21" t="s">
        <v>15</v>
      </c>
      <c r="I24" s="21">
        <v>10</v>
      </c>
      <c r="J24" s="49">
        <f t="shared" si="0"/>
        <v>0.18867924528301888</v>
      </c>
      <c r="K24" s="15"/>
    </row>
    <row r="25" spans="1:11" ht="15.75" x14ac:dyDescent="0.25">
      <c r="A25" s="52">
        <v>19</v>
      </c>
      <c r="B25" s="15" t="s">
        <v>103</v>
      </c>
      <c r="C25" s="15" t="s">
        <v>53</v>
      </c>
      <c r="D25" s="18" t="s">
        <v>232</v>
      </c>
      <c r="E25" s="15" t="s">
        <v>198</v>
      </c>
      <c r="F25" s="15" t="s">
        <v>18</v>
      </c>
      <c r="G25" s="21">
        <v>9</v>
      </c>
      <c r="H25" s="21" t="s">
        <v>15</v>
      </c>
      <c r="I25" s="21">
        <v>8</v>
      </c>
      <c r="J25" s="49">
        <f t="shared" si="0"/>
        <v>0.15094339622641509</v>
      </c>
      <c r="K25" s="15"/>
    </row>
    <row r="26" spans="1:11" ht="15.75" x14ac:dyDescent="0.25">
      <c r="A26" s="16">
        <v>20</v>
      </c>
      <c r="B26" s="15" t="s">
        <v>103</v>
      </c>
      <c r="C26" s="15" t="s">
        <v>53</v>
      </c>
      <c r="D26" s="18" t="s">
        <v>233</v>
      </c>
      <c r="E26" s="15" t="s">
        <v>101</v>
      </c>
      <c r="F26" s="15" t="s">
        <v>234</v>
      </c>
      <c r="G26" s="21">
        <v>9</v>
      </c>
      <c r="H26" s="21" t="s">
        <v>15</v>
      </c>
      <c r="I26" s="21">
        <v>6</v>
      </c>
      <c r="J26" s="49">
        <f t="shared" si="0"/>
        <v>0.11320754716981132</v>
      </c>
      <c r="K26" s="15"/>
    </row>
  </sheetData>
  <mergeCells count="6">
    <mergeCell ref="H1:K1"/>
    <mergeCell ref="I2:K2"/>
    <mergeCell ref="I3:K3"/>
    <mergeCell ref="A4:I4"/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 нем</vt:lpstr>
      <vt:lpstr>7-8 кл нем </vt:lpstr>
      <vt:lpstr>9-11 нем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2015-10-05T14:38:17Z</cp:lastPrinted>
  <dcterms:created xsi:type="dcterms:W3CDTF">2013-11-14T12:37:16Z</dcterms:created>
  <dcterms:modified xsi:type="dcterms:W3CDTF">2016-09-30T18:18:54Z</dcterms:modified>
</cp:coreProperties>
</file>