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5450" windowHeight="6555"/>
  </bookViews>
  <sheets>
    <sheet name="7 кл" sheetId="9" r:id="rId1"/>
    <sheet name="8кл" sheetId="8" r:id="rId2"/>
    <sheet name="9кл" sheetId="5" r:id="rId3"/>
    <sheet name="10 кл" sheetId="6" r:id="rId4"/>
    <sheet name="11 кл" sheetId="7" r:id="rId5"/>
  </sheets>
  <definedNames>
    <definedName name="_xlnm._FilterDatabase" localSheetId="3" hidden="1">'10 кл'!$A$6:$K$6</definedName>
    <definedName name="_xlnm._FilterDatabase" localSheetId="4" hidden="1">'11 кл'!$A$6:$K$6</definedName>
    <definedName name="_xlnm._FilterDatabase" localSheetId="0" hidden="1">'7 кл'!$A$6:$K$6</definedName>
    <definedName name="_xlnm._FilterDatabase" localSheetId="1" hidden="1">'8кл'!$A$6:$K$6</definedName>
    <definedName name="_xlnm._FilterDatabase" localSheetId="2" hidden="1">'9кл'!$A$6:$K$6</definedName>
  </definedNames>
  <calcPr calcId="145621"/>
</workbook>
</file>

<file path=xl/calcChain.xml><?xml version="1.0" encoding="utf-8"?>
<calcChain xmlns="http://schemas.openxmlformats.org/spreadsheetml/2006/main">
  <c r="J18" i="7" l="1"/>
  <c r="J23" i="7"/>
  <c r="J13" i="7"/>
  <c r="J14" i="7"/>
  <c r="J12" i="7"/>
  <c r="J16" i="7"/>
  <c r="J21" i="7"/>
  <c r="J20" i="7"/>
  <c r="J25" i="7"/>
  <c r="J24" i="7"/>
  <c r="J19" i="7"/>
  <c r="J7" i="7"/>
  <c r="J17" i="7"/>
  <c r="J15" i="7"/>
  <c r="J9" i="7"/>
  <c r="J8" i="7"/>
  <c r="J10" i="7"/>
  <c r="J11" i="7"/>
  <c r="J22" i="7"/>
  <c r="J30" i="6"/>
  <c r="J25" i="6"/>
  <c r="J37" i="6"/>
  <c r="J45" i="6"/>
  <c r="J42" i="6"/>
  <c r="J38" i="6"/>
  <c r="J19" i="6"/>
  <c r="J9" i="6"/>
  <c r="J21" i="6"/>
  <c r="J27" i="6"/>
  <c r="J28" i="6"/>
  <c r="J7" i="6"/>
  <c r="J16" i="6"/>
  <c r="J39" i="6"/>
  <c r="J32" i="6"/>
  <c r="J31" i="6"/>
  <c r="J40" i="6"/>
  <c r="J43" i="6"/>
  <c r="J44" i="6"/>
  <c r="J46" i="6"/>
  <c r="J47" i="6"/>
  <c r="J48" i="6"/>
  <c r="J33" i="6"/>
  <c r="J41" i="6"/>
  <c r="J50" i="6"/>
  <c r="J14" i="6"/>
  <c r="J49" i="6"/>
  <c r="J26" i="6"/>
  <c r="J35" i="6"/>
  <c r="J34" i="6"/>
  <c r="J36" i="6"/>
  <c r="J51" i="6"/>
  <c r="J52" i="6"/>
  <c r="J24" i="6"/>
  <c r="J13" i="6"/>
  <c r="J8" i="6"/>
  <c r="J10" i="6"/>
  <c r="J15" i="6"/>
  <c r="J11" i="6"/>
  <c r="J29" i="6"/>
  <c r="J18" i="6"/>
  <c r="J17" i="6"/>
  <c r="J20" i="6"/>
  <c r="J22" i="6"/>
  <c r="J12" i="6"/>
  <c r="J23" i="6"/>
  <c r="J16" i="5"/>
  <c r="J8" i="5"/>
  <c r="J33" i="5"/>
  <c r="J42" i="5"/>
  <c r="J60" i="5"/>
  <c r="J71" i="5"/>
  <c r="J72" i="5"/>
  <c r="J10" i="5"/>
  <c r="J11" i="5"/>
  <c r="J13" i="5"/>
  <c r="J17" i="5"/>
  <c r="J47" i="5"/>
  <c r="J65" i="5"/>
  <c r="J22" i="5"/>
  <c r="J43" i="5"/>
  <c r="J44" i="5"/>
  <c r="J32" i="5"/>
  <c r="J63" i="5"/>
  <c r="J7" i="5"/>
  <c r="J34" i="5"/>
  <c r="J55" i="5"/>
  <c r="J40" i="5"/>
  <c r="J52" i="5"/>
  <c r="J30" i="5"/>
  <c r="J61" i="5"/>
  <c r="J58" i="5"/>
  <c r="J53" i="5"/>
  <c r="J24" i="5"/>
  <c r="J37" i="5"/>
  <c r="J9" i="5"/>
  <c r="J56" i="5"/>
  <c r="J27" i="5"/>
  <c r="J38" i="5"/>
  <c r="J66" i="5"/>
  <c r="J41" i="5"/>
  <c r="J62" i="5"/>
  <c r="J73" i="5"/>
  <c r="J79" i="5"/>
  <c r="J67" i="5"/>
  <c r="J68" i="5"/>
  <c r="J74" i="5"/>
  <c r="J69" i="5"/>
  <c r="J77" i="5"/>
  <c r="J48" i="5"/>
  <c r="J85" i="5"/>
  <c r="J35" i="5"/>
  <c r="J29" i="5"/>
  <c r="J64" i="5"/>
  <c r="J25" i="5"/>
  <c r="J78" i="5"/>
  <c r="J49" i="5"/>
  <c r="J31" i="5"/>
  <c r="J23" i="5"/>
  <c r="J45" i="5"/>
  <c r="J20" i="5"/>
  <c r="J57" i="5"/>
  <c r="J21" i="5"/>
  <c r="J54" i="5"/>
  <c r="J70" i="5"/>
  <c r="J80" i="5"/>
  <c r="J83" i="5"/>
  <c r="J46" i="5"/>
  <c r="J87" i="5"/>
  <c r="J88" i="5"/>
  <c r="J50" i="5"/>
  <c r="J84" i="5"/>
  <c r="J81" i="5"/>
  <c r="J82" i="5"/>
  <c r="J28" i="5"/>
  <c r="J86" i="5"/>
  <c r="J75" i="5"/>
  <c r="J59" i="5"/>
  <c r="J76" i="5"/>
  <c r="J89" i="5"/>
  <c r="J90" i="5"/>
  <c r="J91" i="5"/>
  <c r="J51" i="5"/>
  <c r="J12" i="5"/>
  <c r="J14" i="5"/>
  <c r="J18" i="5"/>
  <c r="J36" i="5"/>
  <c r="J26" i="5"/>
  <c r="J15" i="5"/>
  <c r="J39" i="5"/>
  <c r="J19" i="5"/>
  <c r="J35" i="8"/>
  <c r="J36" i="8"/>
  <c r="J41" i="8"/>
  <c r="J42" i="8"/>
  <c r="J46" i="8"/>
  <c r="J47" i="8"/>
  <c r="J57" i="8"/>
  <c r="J58" i="8"/>
  <c r="J74" i="8"/>
  <c r="J78" i="8"/>
  <c r="J20" i="8"/>
  <c r="J32" i="8"/>
  <c r="J24" i="8"/>
  <c r="J59" i="8"/>
  <c r="J65" i="8"/>
  <c r="J48" i="8"/>
  <c r="J60" i="8"/>
  <c r="J66" i="8"/>
  <c r="J61" i="8"/>
  <c r="J49" i="8"/>
  <c r="J67" i="8"/>
  <c r="J37" i="8"/>
  <c r="J75" i="8"/>
  <c r="J70" i="8"/>
  <c r="J14" i="8"/>
  <c r="J50" i="8"/>
  <c r="J17" i="8"/>
  <c r="J38" i="8"/>
  <c r="J25" i="8"/>
  <c r="J51" i="8"/>
  <c r="J10" i="8"/>
  <c r="J45" i="8"/>
  <c r="J8" i="8"/>
  <c r="J15" i="8"/>
  <c r="J26" i="8"/>
  <c r="J62" i="8"/>
  <c r="J43" i="8"/>
  <c r="J27" i="8"/>
  <c r="J39" i="8"/>
  <c r="J76" i="8"/>
  <c r="J40" i="8"/>
  <c r="J33" i="8"/>
  <c r="J21" i="8"/>
  <c r="J77" i="8"/>
  <c r="J34" i="8"/>
  <c r="J11" i="8"/>
  <c r="J52" i="8"/>
  <c r="J53" i="8"/>
  <c r="J28" i="8"/>
  <c r="J71" i="8"/>
  <c r="J63" i="8"/>
  <c r="J29" i="8"/>
  <c r="J68" i="8"/>
  <c r="J79" i="8"/>
  <c r="J30" i="8"/>
  <c r="J80" i="8"/>
  <c r="J23" i="8"/>
  <c r="J81" i="8"/>
  <c r="J69" i="8"/>
  <c r="J31" i="8"/>
  <c r="J82" i="8"/>
  <c r="J72" i="8"/>
  <c r="J83" i="8"/>
  <c r="J22" i="8"/>
  <c r="J84" i="8"/>
  <c r="J85" i="8"/>
  <c r="J54" i="8"/>
  <c r="J44" i="8"/>
  <c r="J9" i="8"/>
  <c r="J16" i="8"/>
  <c r="J18" i="8"/>
  <c r="J19" i="8"/>
  <c r="J7" i="8"/>
  <c r="J73" i="8"/>
  <c r="J12" i="8"/>
  <c r="J13" i="8"/>
  <c r="J55" i="8"/>
  <c r="J56" i="8"/>
  <c r="J64" i="8"/>
  <c r="J12" i="9"/>
  <c r="J26" i="9"/>
  <c r="J13" i="9"/>
  <c r="J22" i="9"/>
  <c r="J21" i="9"/>
  <c r="J16" i="9"/>
  <c r="J18" i="9"/>
  <c r="J19" i="9"/>
  <c r="J9" i="9"/>
  <c r="J11" i="9"/>
  <c r="J15" i="9"/>
  <c r="J20" i="9"/>
  <c r="J23" i="9"/>
  <c r="J17" i="9"/>
  <c r="J24" i="9"/>
  <c r="J25" i="9"/>
  <c r="J27" i="9"/>
  <c r="J10" i="9"/>
  <c r="J7" i="9"/>
  <c r="J8" i="9"/>
  <c r="J14" i="9"/>
</calcChain>
</file>

<file path=xl/sharedStrings.xml><?xml version="1.0" encoding="utf-8"?>
<sst xmlns="http://schemas.openxmlformats.org/spreadsheetml/2006/main" count="1835" uniqueCount="703">
  <si>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</si>
  <si>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</si>
  <si>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</si>
  <si>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</si>
  <si>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</si>
  <si>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</si>
  <si>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</si>
  <si>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</si>
  <si>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</si>
  <si>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</si>
  <si>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Дата:</t>
  </si>
  <si>
    <t>Рейтинг</t>
  </si>
  <si>
    <t>Примечание</t>
  </si>
  <si>
    <t>Предмет</t>
  </si>
  <si>
    <t xml:space="preserve">Максимальный балл </t>
  </si>
  <si>
    <t>7 класс</t>
  </si>
  <si>
    <t xml:space="preserve"> Участники  школьного этапа Всероссийской олимпиады школьников 2016-2017 учебного года</t>
  </si>
  <si>
    <t>8 класс</t>
  </si>
  <si>
    <t>9 класс</t>
  </si>
  <si>
    <t>химия</t>
  </si>
  <si>
    <t>10 класс</t>
  </si>
  <si>
    <t>11 класс</t>
  </si>
  <si>
    <t>ГБОУ НСО ККК</t>
  </si>
  <si>
    <t>Хим-08-01</t>
  </si>
  <si>
    <t>Себелев</t>
  </si>
  <si>
    <t>Данил</t>
  </si>
  <si>
    <t>Евгеньевич</t>
  </si>
  <si>
    <t>м</t>
  </si>
  <si>
    <t>Хим-08-02</t>
  </si>
  <si>
    <t>Бутаков</t>
  </si>
  <si>
    <t>Данила</t>
  </si>
  <si>
    <t>Дмитриевич</t>
  </si>
  <si>
    <t>Хим-09-01</t>
  </si>
  <si>
    <t>Пантелеев</t>
  </si>
  <si>
    <t>Роман</t>
  </si>
  <si>
    <t>9</t>
  </si>
  <si>
    <t>Хим-09-02</t>
  </si>
  <si>
    <t>Можаров</t>
  </si>
  <si>
    <t>Даниил</t>
  </si>
  <si>
    <t>Андреевич</t>
  </si>
  <si>
    <t>Хим-09-03</t>
  </si>
  <si>
    <t>Здор</t>
  </si>
  <si>
    <t>Вячеслав</t>
  </si>
  <si>
    <t>Олегович</t>
  </si>
  <si>
    <t>Хим-09-04</t>
  </si>
  <si>
    <t>Шахматов</t>
  </si>
  <si>
    <t>Петрович</t>
  </si>
  <si>
    <t>Хим-10-07</t>
  </si>
  <si>
    <t>Ашиток</t>
  </si>
  <si>
    <t>Владимирович</t>
  </si>
  <si>
    <t>Хим-10-02</t>
  </si>
  <si>
    <t>Овчаренко</t>
  </si>
  <si>
    <t>Алексеевич</t>
  </si>
  <si>
    <t>Хим-10-04</t>
  </si>
  <si>
    <t>Шеянов</t>
  </si>
  <si>
    <t>Павлович</t>
  </si>
  <si>
    <t>Хим-11-02</t>
  </si>
  <si>
    <t>Нечкин</t>
  </si>
  <si>
    <t>Сергеевич</t>
  </si>
  <si>
    <t>МБОУ СОШ № 5</t>
  </si>
  <si>
    <t>хим-05-09-01</t>
  </si>
  <si>
    <t>Грамчевская</t>
  </si>
  <si>
    <t>Владлена</t>
  </si>
  <si>
    <t>Игоревна</t>
  </si>
  <si>
    <t>ж</t>
  </si>
  <si>
    <t>хим-05-09-02</t>
  </si>
  <si>
    <t>Изутина</t>
  </si>
  <si>
    <t>Полина</t>
  </si>
  <si>
    <t>Владимировна</t>
  </si>
  <si>
    <t>хим-05-09-03</t>
  </si>
  <si>
    <t>Новоселя</t>
  </si>
  <si>
    <t>Александровна</t>
  </si>
  <si>
    <t>хим-05-09-04</t>
  </si>
  <si>
    <t>Смычкова</t>
  </si>
  <si>
    <t>Ангелина</t>
  </si>
  <si>
    <t>Константиновна</t>
  </si>
  <si>
    <t>хим-05-11-05</t>
  </si>
  <si>
    <t>Ермоленко</t>
  </si>
  <si>
    <t>Владислав</t>
  </si>
  <si>
    <t>Александрович</t>
  </si>
  <si>
    <t>Товпик</t>
  </si>
  <si>
    <t>Арина</t>
  </si>
  <si>
    <t>Алексеевна</t>
  </si>
  <si>
    <t>ЭЛ</t>
  </si>
  <si>
    <t>МБОУ СОШ № 3 "Пеликан"</t>
  </si>
  <si>
    <t>хим-03-08-05</t>
  </si>
  <si>
    <t>Пушкарев</t>
  </si>
  <si>
    <t>Александр</t>
  </si>
  <si>
    <t>хим-03-08-01</t>
  </si>
  <si>
    <t>Клюев</t>
  </si>
  <si>
    <t>Василий</t>
  </si>
  <si>
    <t>Романович</t>
  </si>
  <si>
    <t>хим-03-08-04</t>
  </si>
  <si>
    <t>Калашников</t>
  </si>
  <si>
    <t>Олег</t>
  </si>
  <si>
    <t>хим-03-08-08</t>
  </si>
  <si>
    <t>Марьясова</t>
  </si>
  <si>
    <t>Ксения</t>
  </si>
  <si>
    <t>хим-03-08-02</t>
  </si>
  <si>
    <t>Кудинов</t>
  </si>
  <si>
    <t>Дмитрий</t>
  </si>
  <si>
    <t>хим-03-08-07</t>
  </si>
  <si>
    <t>Данькин</t>
  </si>
  <si>
    <t>Никита</t>
  </si>
  <si>
    <t>хим-03-08-09</t>
  </si>
  <si>
    <t>Климова</t>
  </si>
  <si>
    <t>Олеговна</t>
  </si>
  <si>
    <t>хим-03-08-03</t>
  </si>
  <si>
    <t>Елизарова</t>
  </si>
  <si>
    <t>Алёна</t>
  </si>
  <si>
    <t>хим-03-08-06</t>
  </si>
  <si>
    <t>Абрамова</t>
  </si>
  <si>
    <t>Кристина</t>
  </si>
  <si>
    <t>Михайловна</t>
  </si>
  <si>
    <t>хим-03-09-03</t>
  </si>
  <si>
    <t>Колмачевский</t>
  </si>
  <si>
    <t>хим-03-09-02</t>
  </si>
  <si>
    <t>Вальтер</t>
  </si>
  <si>
    <t>Татьяна</t>
  </si>
  <si>
    <t>Павловна</t>
  </si>
  <si>
    <t>хим-03-09-04</t>
  </si>
  <si>
    <t>Ховрич</t>
  </si>
  <si>
    <t>Евгений</t>
  </si>
  <si>
    <t>хим-03-09-01</t>
  </si>
  <si>
    <t>Косарева</t>
  </si>
  <si>
    <t>Виктория</t>
  </si>
  <si>
    <t>МАОУ Лицей № 7</t>
  </si>
  <si>
    <t>Агафонова</t>
  </si>
  <si>
    <t>Горохова</t>
  </si>
  <si>
    <t>Валерия</t>
  </si>
  <si>
    <t>Николаевна</t>
  </si>
  <si>
    <t>Ермолаев</t>
  </si>
  <si>
    <t>Николай</t>
  </si>
  <si>
    <t>Михайлович</t>
  </si>
  <si>
    <t>Лобанов</t>
  </si>
  <si>
    <t>Андрей</t>
  </si>
  <si>
    <t>Павлов</t>
  </si>
  <si>
    <t>Максим</t>
  </si>
  <si>
    <t>Швецова</t>
  </si>
  <si>
    <t>Валентина</t>
  </si>
  <si>
    <t>Вячеславовна</t>
  </si>
  <si>
    <t>Шелковникова</t>
  </si>
  <si>
    <t>Анатольевна</t>
  </si>
  <si>
    <t>Щетинина</t>
  </si>
  <si>
    <t>Лилия</t>
  </si>
  <si>
    <t>Сергеевна</t>
  </si>
  <si>
    <t>Заимкин</t>
  </si>
  <si>
    <t>Вадим</t>
  </si>
  <si>
    <t>Минченко</t>
  </si>
  <si>
    <t>Дарья</t>
  </si>
  <si>
    <t>Плюхина</t>
  </si>
  <si>
    <t>Софья</t>
  </si>
  <si>
    <t>Аблякимова</t>
  </si>
  <si>
    <t>Романовна</t>
  </si>
  <si>
    <t>Пономаренко</t>
  </si>
  <si>
    <t xml:space="preserve"> Анастасия </t>
  </si>
  <si>
    <t>Чернявская</t>
  </si>
  <si>
    <t>Ольга</t>
  </si>
  <si>
    <t>Витальевна</t>
  </si>
  <si>
    <t>Терешкина</t>
  </si>
  <si>
    <t>Смаглюк</t>
  </si>
  <si>
    <t>Воднева</t>
  </si>
  <si>
    <t>Екатерина</t>
  </si>
  <si>
    <t>Каркавина</t>
  </si>
  <si>
    <t>Гусева</t>
  </si>
  <si>
    <t>Юлия</t>
  </si>
  <si>
    <t xml:space="preserve"> Сергеевна</t>
  </si>
  <si>
    <t>Лапаева</t>
  </si>
  <si>
    <t>Владиславовна</t>
  </si>
  <si>
    <t>Тимофеев</t>
  </si>
  <si>
    <t>Иван</t>
  </si>
  <si>
    <t>Боголейша</t>
  </si>
  <si>
    <t>Рычкова</t>
  </si>
  <si>
    <t>Анастасия</t>
  </si>
  <si>
    <t xml:space="preserve">Лихацкая </t>
  </si>
  <si>
    <t xml:space="preserve">Отакулов </t>
  </si>
  <si>
    <t>Эмиль</t>
  </si>
  <si>
    <t>Эльдарович</t>
  </si>
  <si>
    <t>Пыхтеева</t>
  </si>
  <si>
    <t>Дарина</t>
  </si>
  <si>
    <t>Чешкина</t>
  </si>
  <si>
    <t>х-7-7-01</t>
  </si>
  <si>
    <t>Губина</t>
  </si>
  <si>
    <t>Юрьевна</t>
  </si>
  <si>
    <t>х-7-7-02</t>
  </si>
  <si>
    <t xml:space="preserve">Попкова </t>
  </si>
  <si>
    <t>Дана</t>
  </si>
  <si>
    <t>х-7-7-03</t>
  </si>
  <si>
    <t>Гацко</t>
  </si>
  <si>
    <t>МБОУ СОШ №1</t>
  </si>
  <si>
    <t>хим-01-08-02</t>
  </si>
  <si>
    <t>Арделян</t>
  </si>
  <si>
    <t>хим-01-08-06</t>
  </si>
  <si>
    <t>Ашихмин</t>
  </si>
  <si>
    <t>Михаил</t>
  </si>
  <si>
    <t>хим-01-08-07</t>
  </si>
  <si>
    <t>Бирюков</t>
  </si>
  <si>
    <t>хим-01-08-12</t>
  </si>
  <si>
    <t>Жданов</t>
  </si>
  <si>
    <t>Сергей</t>
  </si>
  <si>
    <t>хим-01-08-03</t>
  </si>
  <si>
    <t>Иванович</t>
  </si>
  <si>
    <t>Маргарита</t>
  </si>
  <si>
    <t>Викторовна</t>
  </si>
  <si>
    <t>хим-01-08-05</t>
  </si>
  <si>
    <t>Ильченко</t>
  </si>
  <si>
    <t>Евгения</t>
  </si>
  <si>
    <t>хим-01-08-11</t>
  </si>
  <si>
    <t>Кадильникова</t>
  </si>
  <si>
    <t>хим-01-08-13</t>
  </si>
  <si>
    <t>Климонтова</t>
  </si>
  <si>
    <t>Марина</t>
  </si>
  <si>
    <t>хим-01-08-01</t>
  </si>
  <si>
    <t>Михайлова</t>
  </si>
  <si>
    <t>хим-01-08-10</t>
  </si>
  <si>
    <t>Панькина</t>
  </si>
  <si>
    <t>хим-01-08-09</t>
  </si>
  <si>
    <t>Татаринов</t>
  </si>
  <si>
    <t>хим-01-08-04</t>
  </si>
  <si>
    <t>Тинникова</t>
  </si>
  <si>
    <t>Алина</t>
  </si>
  <si>
    <t>хим-01-08-14</t>
  </si>
  <si>
    <t>Титова</t>
  </si>
  <si>
    <t>хим-01-08-08</t>
  </si>
  <si>
    <t>Щербенёва</t>
  </si>
  <si>
    <t>Ивановна</t>
  </si>
  <si>
    <t>хим-01-09-04</t>
  </si>
  <si>
    <t>Бахарев</t>
  </si>
  <si>
    <t>Юрьевич</t>
  </si>
  <si>
    <t>хим-01-09-05</t>
  </si>
  <si>
    <t>Виденикова</t>
  </si>
  <si>
    <t>Евгеньевна</t>
  </si>
  <si>
    <t>хим-01-09-10</t>
  </si>
  <si>
    <t>Данченко</t>
  </si>
  <si>
    <t>Николаевич</t>
  </si>
  <si>
    <t>хим-01-09-09</t>
  </si>
  <si>
    <t>Карелин</t>
  </si>
  <si>
    <t>Тимофей</t>
  </si>
  <si>
    <t>хим-01-09-02</t>
  </si>
  <si>
    <t>Киреева</t>
  </si>
  <si>
    <t>Александра</t>
  </si>
  <si>
    <t>хим-01-09-06</t>
  </si>
  <si>
    <t>Марюшкина</t>
  </si>
  <si>
    <t>хим-01-09-03</t>
  </si>
  <si>
    <t>Суханова</t>
  </si>
  <si>
    <t>хим-01-09-08</t>
  </si>
  <si>
    <t>Шмидт</t>
  </si>
  <si>
    <t>Вероника</t>
  </si>
  <si>
    <t>Андреевна</t>
  </si>
  <si>
    <t>хим-01-09-01</t>
  </si>
  <si>
    <t>Щербак</t>
  </si>
  <si>
    <t>хим-01-10-02</t>
  </si>
  <si>
    <t>Карнаухова</t>
  </si>
  <si>
    <t>Денисовна</t>
  </si>
  <si>
    <t>хим-01-10-01</t>
  </si>
  <si>
    <t>Пивоваров</t>
  </si>
  <si>
    <t>Лев</t>
  </si>
  <si>
    <t>хим-01-10-04</t>
  </si>
  <si>
    <t>Пушкалова</t>
  </si>
  <si>
    <t>хим-01-10-03</t>
  </si>
  <si>
    <t>Красильникова</t>
  </si>
  <si>
    <t>Лада</t>
  </si>
  <si>
    <t>МБОУ СОШ №2 "СПЕКТР"</t>
  </si>
  <si>
    <t>хим-02-07-01</t>
  </si>
  <si>
    <t>Васильев</t>
  </si>
  <si>
    <t>Владимир</t>
  </si>
  <si>
    <t>хим-02-07-02</t>
  </si>
  <si>
    <t>Васенёва</t>
  </si>
  <si>
    <t>хим-02-07-03</t>
  </si>
  <si>
    <t>Юрова</t>
  </si>
  <si>
    <t>хим-02-07-04</t>
  </si>
  <si>
    <t>Марченко</t>
  </si>
  <si>
    <t>Олеся</t>
  </si>
  <si>
    <t>Вадимовна</t>
  </si>
  <si>
    <t>хим-02-07-05</t>
  </si>
  <si>
    <t>Огородников</t>
  </si>
  <si>
    <t>хим-02-07-07</t>
  </si>
  <si>
    <t>Анохина</t>
  </si>
  <si>
    <t>Анна</t>
  </si>
  <si>
    <t>хим-02-07-08</t>
  </si>
  <si>
    <t>Ерошкина</t>
  </si>
  <si>
    <t>хим-02-07-09</t>
  </si>
  <si>
    <t>Гераськин</t>
  </si>
  <si>
    <t>Константинович</t>
  </si>
  <si>
    <t>хим-02-07-10</t>
  </si>
  <si>
    <t>Данилов</t>
  </si>
  <si>
    <t>хим-02-07-11</t>
  </si>
  <si>
    <t>Стрежнева</t>
  </si>
  <si>
    <t>Вера</t>
  </si>
  <si>
    <t>хим-02-07-12</t>
  </si>
  <si>
    <t>Кузнецова</t>
  </si>
  <si>
    <t>Варвара</t>
  </si>
  <si>
    <t>хим-02-07-17</t>
  </si>
  <si>
    <t>Чернов</t>
  </si>
  <si>
    <t xml:space="preserve">Иван </t>
  </si>
  <si>
    <t>Владиславович</t>
  </si>
  <si>
    <t>хим-02-07-18</t>
  </si>
  <si>
    <t>Шадрина</t>
  </si>
  <si>
    <t>хим-02-07-19</t>
  </si>
  <si>
    <t>Бушко</t>
  </si>
  <si>
    <t xml:space="preserve">Елена </t>
  </si>
  <si>
    <t>хим-02-08-01</t>
  </si>
  <si>
    <t>Стасевич</t>
  </si>
  <si>
    <t>Надежда</t>
  </si>
  <si>
    <t>хим-02-08-02</t>
  </si>
  <si>
    <t>Горбач</t>
  </si>
  <si>
    <t>Илья</t>
  </si>
  <si>
    <t>Борисович</t>
  </si>
  <si>
    <t>хим-02-08-03</t>
  </si>
  <si>
    <t>Пашаев</t>
  </si>
  <si>
    <t>Вагифович</t>
  </si>
  <si>
    <t>хим-02-08-04</t>
  </si>
  <si>
    <t>Турусова</t>
  </si>
  <si>
    <t>Андревна</t>
  </si>
  <si>
    <t>хим-02-08-05</t>
  </si>
  <si>
    <t>Волков</t>
  </si>
  <si>
    <t>хим-02-08-06</t>
  </si>
  <si>
    <t>Кривобокова</t>
  </si>
  <si>
    <t>хим-02-08-07</t>
  </si>
  <si>
    <t>Рудомётов</t>
  </si>
  <si>
    <t>хим-02-08-08</t>
  </si>
  <si>
    <t>Зверковский</t>
  </si>
  <si>
    <t>Егор</t>
  </si>
  <si>
    <t>Геннадьевич</t>
  </si>
  <si>
    <t>хим-02-08-09</t>
  </si>
  <si>
    <t>Самойленко</t>
  </si>
  <si>
    <t>Артём</t>
  </si>
  <si>
    <t>Андреевич21.11.01</t>
  </si>
  <si>
    <t>хим-02-08-10</t>
  </si>
  <si>
    <t>Шовкопляс</t>
  </si>
  <si>
    <t>АлександрАндревич17.12.01</t>
  </si>
  <si>
    <t>хим-02-08-11</t>
  </si>
  <si>
    <t>Киушкина</t>
  </si>
  <si>
    <t>хим-02-09-04</t>
  </si>
  <si>
    <t>Барва</t>
  </si>
  <si>
    <t>хим-02-09-05</t>
  </si>
  <si>
    <t>Рябов</t>
  </si>
  <si>
    <t>хим-02-09-06</t>
  </si>
  <si>
    <t>Трахинина</t>
  </si>
  <si>
    <t>хим-02-09-07</t>
  </si>
  <si>
    <t>Галченко</t>
  </si>
  <si>
    <t>Алексей</t>
  </si>
  <si>
    <t>хим-02-09-08</t>
  </si>
  <si>
    <t>Купцов</t>
  </si>
  <si>
    <t>хим-02-09-09</t>
  </si>
  <si>
    <t>Курников</t>
  </si>
  <si>
    <t>хим-02-09-10</t>
  </si>
  <si>
    <t>Мичин</t>
  </si>
  <si>
    <t>Антон</t>
  </si>
  <si>
    <t>Анатольевич</t>
  </si>
  <si>
    <t>хим-02-09-11</t>
  </si>
  <si>
    <t>Гончаров</t>
  </si>
  <si>
    <t>Алишер</t>
  </si>
  <si>
    <t>Джамшедович</t>
  </si>
  <si>
    <t>хим-02-09-12</t>
  </si>
  <si>
    <t>Дильшод</t>
  </si>
  <si>
    <t>хим-02-09-13</t>
  </si>
  <si>
    <t>Андреева</t>
  </si>
  <si>
    <t>хим-02-09-14</t>
  </si>
  <si>
    <t>Валова</t>
  </si>
  <si>
    <t>хим-02-09-15</t>
  </si>
  <si>
    <t>Машанова</t>
  </si>
  <si>
    <t>хим-02-09-16</t>
  </si>
  <si>
    <t>Хрустова</t>
  </si>
  <si>
    <t>хим-02-09-17</t>
  </si>
  <si>
    <t>Погребицкая</t>
  </si>
  <si>
    <t>хим-02-09-01</t>
  </si>
  <si>
    <t>Шейкнехт</t>
  </si>
  <si>
    <t>Эмма</t>
  </si>
  <si>
    <t xml:space="preserve">Вадимовна </t>
  </si>
  <si>
    <t>хим-02-09-02</t>
  </si>
  <si>
    <t>Терехова</t>
  </si>
  <si>
    <t>Андреевна15.12.2000</t>
  </si>
  <si>
    <t>хим-02-10-05</t>
  </si>
  <si>
    <t>Лысенко</t>
  </si>
  <si>
    <t>хим-02-10-04</t>
  </si>
  <si>
    <t>Русинова</t>
  </si>
  <si>
    <t>хим-02-10-01</t>
  </si>
  <si>
    <t>Ивачёва</t>
  </si>
  <si>
    <t>хим-02-10-03</t>
  </si>
  <si>
    <t>Тарасенко</t>
  </si>
  <si>
    <t xml:space="preserve">Максим </t>
  </si>
  <si>
    <t>хим-02-10-02</t>
  </si>
  <si>
    <t>Алексеев</t>
  </si>
  <si>
    <t>хим-02-11-01</t>
  </si>
  <si>
    <t>Курникова</t>
  </si>
  <si>
    <t>Николаевна24.12.98</t>
  </si>
  <si>
    <t>хим-02-11-04</t>
  </si>
  <si>
    <t>Натальина</t>
  </si>
  <si>
    <t>Дмитриевна24.06.99</t>
  </si>
  <si>
    <t>хим-02-11-03</t>
  </si>
  <si>
    <t>Громова</t>
  </si>
  <si>
    <t>Елизавета</t>
  </si>
  <si>
    <t>хим-02-11-02</t>
  </si>
  <si>
    <t>Дубровина</t>
  </si>
  <si>
    <t>Александровна23.03.00</t>
  </si>
  <si>
    <t>МБОУ СОШ №11</t>
  </si>
  <si>
    <t>хим-305-11-07-1</t>
  </si>
  <si>
    <t>Богданов</t>
  </si>
  <si>
    <t xml:space="preserve">Борис </t>
  </si>
  <si>
    <t>Ильич</t>
  </si>
  <si>
    <t>хим-305-11-07-4</t>
  </si>
  <si>
    <t>Бредихин</t>
  </si>
  <si>
    <t>хим-305-11-08-5</t>
  </si>
  <si>
    <t xml:space="preserve">Корнещук </t>
  </si>
  <si>
    <t xml:space="preserve">Андрей </t>
  </si>
  <si>
    <t>хим-305-11-08-6</t>
  </si>
  <si>
    <t>Силина</t>
  </si>
  <si>
    <t xml:space="preserve">Алина </t>
  </si>
  <si>
    <t>хим-305-11-08-7</t>
  </si>
  <si>
    <t>Радюк</t>
  </si>
  <si>
    <t xml:space="preserve">Алексей </t>
  </si>
  <si>
    <t>хим-305-11-08-8</t>
  </si>
  <si>
    <t xml:space="preserve">Козлова </t>
  </si>
  <si>
    <t>хим-305-11-08-13</t>
  </si>
  <si>
    <t xml:space="preserve">Ризманова </t>
  </si>
  <si>
    <t xml:space="preserve"> Заршеда</t>
  </si>
  <si>
    <t>Имаралиевна</t>
  </si>
  <si>
    <t>хим-305-11-09-15</t>
  </si>
  <si>
    <t>Гавшина</t>
  </si>
  <si>
    <t>хим-305-11-09-16</t>
  </si>
  <si>
    <t>Колесник</t>
  </si>
  <si>
    <t>хим-305-11-09-17</t>
  </si>
  <si>
    <t>Репина</t>
  </si>
  <si>
    <t>Алена</t>
  </si>
  <si>
    <t>хим-305-11-09-18</t>
  </si>
  <si>
    <t>Аксенюк</t>
  </si>
  <si>
    <t>хим-305-11-09-19</t>
  </si>
  <si>
    <t>Леонова</t>
  </si>
  <si>
    <t>Алексевна</t>
  </si>
  <si>
    <t>хим-305-11-09-21</t>
  </si>
  <si>
    <t>Тищенко</t>
  </si>
  <si>
    <t>Анжелика</t>
  </si>
  <si>
    <t>Максимовна</t>
  </si>
  <si>
    <t>хим-305-11-10-23</t>
  </si>
  <si>
    <t>Казанцева</t>
  </si>
  <si>
    <t xml:space="preserve">Юлия </t>
  </si>
  <si>
    <t>хим-305-11-10-24</t>
  </si>
  <si>
    <t>Лаврентьев</t>
  </si>
  <si>
    <t>Вячеславович</t>
  </si>
  <si>
    <t>хим-305-11-10-26</t>
  </si>
  <si>
    <t>Носков</t>
  </si>
  <si>
    <t>Кирилл</t>
  </si>
  <si>
    <t>хим-305-11-11-30</t>
  </si>
  <si>
    <t>Карпенко</t>
  </si>
  <si>
    <t>хим-305-11-10-1</t>
  </si>
  <si>
    <t>Брух</t>
  </si>
  <si>
    <t>Антонович</t>
  </si>
  <si>
    <t>МБОУ СОШ №12</t>
  </si>
  <si>
    <t>хим-12-08-1</t>
  </si>
  <si>
    <t>Ананьева</t>
  </si>
  <si>
    <t>хим-12-09-05</t>
  </si>
  <si>
    <t xml:space="preserve">Титова </t>
  </si>
  <si>
    <t>Ирина</t>
  </si>
  <si>
    <t>хим-12-09-02</t>
  </si>
  <si>
    <t>Денисова</t>
  </si>
  <si>
    <t>хим-12-09-01</t>
  </si>
  <si>
    <t>Кулешов</t>
  </si>
  <si>
    <t>хим-12-09-04</t>
  </si>
  <si>
    <t>Кан</t>
  </si>
  <si>
    <t>хим-12-09-06</t>
  </si>
  <si>
    <t>Мельникова</t>
  </si>
  <si>
    <t>хим-12-09-03</t>
  </si>
  <si>
    <t>Сизова</t>
  </si>
  <si>
    <t xml:space="preserve">Анастасия </t>
  </si>
  <si>
    <t>хим-12-10-01</t>
  </si>
  <si>
    <t>Копылова</t>
  </si>
  <si>
    <t xml:space="preserve">Валерия </t>
  </si>
  <si>
    <t>хим-12-10-04</t>
  </si>
  <si>
    <t>Каменев</t>
  </si>
  <si>
    <t>Витальевич</t>
  </si>
  <si>
    <t>хим-12-10-05</t>
  </si>
  <si>
    <t>Носуленко</t>
  </si>
  <si>
    <t>хим-12-10-02</t>
  </si>
  <si>
    <t>хим-12-10-03</t>
  </si>
  <si>
    <t>Петрова</t>
  </si>
  <si>
    <t>МБОУ СОШ № 13</t>
  </si>
  <si>
    <t>хим -13- 09- 01</t>
  </si>
  <si>
    <t>Шевченко</t>
  </si>
  <si>
    <t>хим - 13-09- 02</t>
  </si>
  <si>
    <t>Сидорова</t>
  </si>
  <si>
    <t>хим - 13-09- 03</t>
  </si>
  <si>
    <t>Лакизо</t>
  </si>
  <si>
    <t>хим - 13-09- 04</t>
  </si>
  <si>
    <t xml:space="preserve">Назаров </t>
  </si>
  <si>
    <t xml:space="preserve">Захар </t>
  </si>
  <si>
    <t>хим - 13-09- 06</t>
  </si>
  <si>
    <t>Смирная</t>
  </si>
  <si>
    <t>София</t>
  </si>
  <si>
    <t>Дмитриевна</t>
  </si>
  <si>
    <t>хим - 13-09- 07</t>
  </si>
  <si>
    <t>Рзянина</t>
  </si>
  <si>
    <t>хим - 13-10- 01</t>
  </si>
  <si>
    <t>Артамонова</t>
  </si>
  <si>
    <t xml:space="preserve">Полина </t>
  </si>
  <si>
    <t>хим - 13-10- 02</t>
  </si>
  <si>
    <t>Куклин</t>
  </si>
  <si>
    <t>хим - 13-10- 03</t>
  </si>
  <si>
    <t xml:space="preserve">Черепанов </t>
  </si>
  <si>
    <t>Федор</t>
  </si>
  <si>
    <t>хим - 13-10- 04</t>
  </si>
  <si>
    <t>Шунин</t>
  </si>
  <si>
    <t>хим-ПГ-07-01</t>
  </si>
  <si>
    <t>Плотников</t>
  </si>
  <si>
    <t>хим-ПГ-07-02</t>
  </si>
  <si>
    <t>Дудко</t>
  </si>
  <si>
    <t>ПГ</t>
  </si>
  <si>
    <t>хим-ПГ-08-01</t>
  </si>
  <si>
    <t>Шмакова</t>
  </si>
  <si>
    <t>хим-ПГ-08-02</t>
  </si>
  <si>
    <t>Великосельский</t>
  </si>
  <si>
    <t>хим-ПГ-08-03</t>
  </si>
  <si>
    <t>Ким</t>
  </si>
  <si>
    <t>хим-ПГ-09-01</t>
  </si>
  <si>
    <t>Холодилова</t>
  </si>
  <si>
    <t>хим-ПГ-09-02</t>
  </si>
  <si>
    <t>Кудряшов</t>
  </si>
  <si>
    <t>хим-ПГ-09-03</t>
  </si>
  <si>
    <t>Федорова</t>
  </si>
  <si>
    <t>хим-ПГ-10-01</t>
  </si>
  <si>
    <t>Богдан</t>
  </si>
  <si>
    <t>Серафим</t>
  </si>
  <si>
    <t>МАОУ "Лицей №6"</t>
  </si>
  <si>
    <t>06-08-01.</t>
  </si>
  <si>
    <t>Васильева</t>
  </si>
  <si>
    <t>Васильевна</t>
  </si>
  <si>
    <t>06-08-02.</t>
  </si>
  <si>
    <t>Бессонова</t>
  </si>
  <si>
    <t>06-09-01.</t>
  </si>
  <si>
    <t>Бадашов</t>
  </si>
  <si>
    <t>Анатолий</t>
  </si>
  <si>
    <t>Игорьевич</t>
  </si>
  <si>
    <t>06-09-02.</t>
  </si>
  <si>
    <t>Амансахатова</t>
  </si>
  <si>
    <t>Назаровна</t>
  </si>
  <si>
    <t>06-09-03.</t>
  </si>
  <si>
    <t>Морошкин</t>
  </si>
  <si>
    <t>06-09-04.</t>
  </si>
  <si>
    <t>Николаев</t>
  </si>
  <si>
    <t>Ростислав</t>
  </si>
  <si>
    <t>06-09-05.</t>
  </si>
  <si>
    <t>Валяева</t>
  </si>
  <si>
    <t>06-09-06.</t>
  </si>
  <si>
    <t>Липчинская</t>
  </si>
  <si>
    <t>06-09-07.</t>
  </si>
  <si>
    <t>Регина</t>
  </si>
  <si>
    <t>06-09-08.</t>
  </si>
  <si>
    <t>Шиянова</t>
  </si>
  <si>
    <t>06-10-01.</t>
  </si>
  <si>
    <t>Вольфграмм</t>
  </si>
  <si>
    <t>Кэтрин</t>
  </si>
  <si>
    <t>Айрин</t>
  </si>
  <si>
    <t>06-10-02.</t>
  </si>
  <si>
    <t>Кунгурцева</t>
  </si>
  <si>
    <t>Алиса</t>
  </si>
  <si>
    <t>06-10-03.</t>
  </si>
  <si>
    <t>Синягин</t>
  </si>
  <si>
    <t>06-10-04.</t>
  </si>
  <si>
    <t>Коровайцева</t>
  </si>
  <si>
    <t>06-11-01.</t>
  </si>
  <si>
    <t>Ерошенко</t>
  </si>
  <si>
    <t>МБОУ СОШ №10</t>
  </si>
  <si>
    <t>хим-10-08-01</t>
  </si>
  <si>
    <t>Вожова</t>
  </si>
  <si>
    <t>хим-10-08-02</t>
  </si>
  <si>
    <t>Матвеева</t>
  </si>
  <si>
    <t>хим-10-08-03</t>
  </si>
  <si>
    <t>Мялкина</t>
  </si>
  <si>
    <t>хим-10-08-04</t>
  </si>
  <si>
    <t>Чеснокова</t>
  </si>
  <si>
    <t>Елена</t>
  </si>
  <si>
    <t>Валерьевна</t>
  </si>
  <si>
    <t>хим-10-08-05</t>
  </si>
  <si>
    <t>Жуганова</t>
  </si>
  <si>
    <t>хим-10-08-06</t>
  </si>
  <si>
    <t>Новокшонова</t>
  </si>
  <si>
    <t>Аполлинария</t>
  </si>
  <si>
    <t>хим-10-08-07</t>
  </si>
  <si>
    <t>Чистобаева</t>
  </si>
  <si>
    <t>хим-10-09-08</t>
  </si>
  <si>
    <t>Диана</t>
  </si>
  <si>
    <t>Артемовна</t>
  </si>
  <si>
    <t>хим-10-09-09</t>
  </si>
  <si>
    <t>Киприянова</t>
  </si>
  <si>
    <t>хим-10-09-10</t>
  </si>
  <si>
    <t>Ларицкая</t>
  </si>
  <si>
    <t>хим-10-09-11</t>
  </si>
  <si>
    <t>Лобанова</t>
  </si>
  <si>
    <t>хим-10-09-12</t>
  </si>
  <si>
    <t>Карпичко</t>
  </si>
  <si>
    <t>хим-10-09-13</t>
  </si>
  <si>
    <t>Сенотрусова</t>
  </si>
  <si>
    <t>хим-10-10-14</t>
  </si>
  <si>
    <t>Баркалов</t>
  </si>
  <si>
    <t>хим-10-10-15</t>
  </si>
  <si>
    <t>Жигалов</t>
  </si>
  <si>
    <t>Денис</t>
  </si>
  <si>
    <t>хим-10-11-16</t>
  </si>
  <si>
    <t>Кичинова</t>
  </si>
  <si>
    <t>Аброровна</t>
  </si>
  <si>
    <t>хим-10-11-17</t>
  </si>
  <si>
    <t>Сибирякова</t>
  </si>
  <si>
    <t>МБОУ СОШ №8</t>
  </si>
  <si>
    <t>хим-08-08-01</t>
  </si>
  <si>
    <t>Коваленко</t>
  </si>
  <si>
    <t>хим-08-08-02</t>
  </si>
  <si>
    <t>Петриков</t>
  </si>
  <si>
    <t>хим-08-08-03</t>
  </si>
  <si>
    <t>Полстян</t>
  </si>
  <si>
    <t>Анжела</t>
  </si>
  <si>
    <t>хим-08-08-04</t>
  </si>
  <si>
    <t>Шарбаева</t>
  </si>
  <si>
    <t>хим-08-08-05</t>
  </si>
  <si>
    <t>Путро</t>
  </si>
  <si>
    <t>хим-08-08-06</t>
  </si>
  <si>
    <t>хим-08-08-07</t>
  </si>
  <si>
    <t>Гурина</t>
  </si>
  <si>
    <t>хим-08-08-08</t>
  </si>
  <si>
    <t>хим-08-08-09</t>
  </si>
  <si>
    <t>Вирт</t>
  </si>
  <si>
    <t>Максимович</t>
  </si>
  <si>
    <t>хим-08-08-10</t>
  </si>
  <si>
    <t>Будюк</t>
  </si>
  <si>
    <t>хим-08-08-11</t>
  </si>
  <si>
    <t>Вольхина</t>
  </si>
  <si>
    <t>Геннадьевна</t>
  </si>
  <si>
    <t>хим-08-08-12</t>
  </si>
  <si>
    <t>Мальцев</t>
  </si>
  <si>
    <t>Германович</t>
  </si>
  <si>
    <t>хим-08-08-13</t>
  </si>
  <si>
    <t>Маслов</t>
  </si>
  <si>
    <t>хим-08-08-14</t>
  </si>
  <si>
    <t>Михалев</t>
  </si>
  <si>
    <t>хим-08-08-15</t>
  </si>
  <si>
    <t>Аппель</t>
  </si>
  <si>
    <t>хим -08-09-01</t>
  </si>
  <si>
    <t>Дёмочкина</t>
  </si>
  <si>
    <t>хим -08-09-02</t>
  </si>
  <si>
    <t>Никитин</t>
  </si>
  <si>
    <t>хим -08-09-03</t>
  </si>
  <si>
    <t>Воронцов</t>
  </si>
  <si>
    <t>хим -08-09-04</t>
  </si>
  <si>
    <t>Коробко</t>
  </si>
  <si>
    <t>хим -08-09-05</t>
  </si>
  <si>
    <t>Дильмухаметов</t>
  </si>
  <si>
    <t>Георгий</t>
  </si>
  <si>
    <t>хим-08-10-01</t>
  </si>
  <si>
    <t>Журавлева</t>
  </si>
  <si>
    <t>Мария</t>
  </si>
  <si>
    <t>хим-08-10-02</t>
  </si>
  <si>
    <t>Степанова</t>
  </si>
  <si>
    <t>хим-08-11-01</t>
  </si>
  <si>
    <t>Багашев</t>
  </si>
  <si>
    <t>Х-8-01</t>
  </si>
  <si>
    <t>Х-8-02</t>
  </si>
  <si>
    <t>Х-8-03</t>
  </si>
  <si>
    <t>Х-8-04</t>
  </si>
  <si>
    <t>Х-8-05</t>
  </si>
  <si>
    <t>Х-8-06</t>
  </si>
  <si>
    <t>Х-8-07</t>
  </si>
  <si>
    <t>Х-8-08</t>
  </si>
  <si>
    <t>Х-8-10</t>
  </si>
  <si>
    <t>Х-8-09</t>
  </si>
  <si>
    <t xml:space="preserve">Ирина </t>
  </si>
  <si>
    <t>Х-9-01</t>
  </si>
  <si>
    <t>Кращенко</t>
  </si>
  <si>
    <t>Х-9-07</t>
  </si>
  <si>
    <t>Нечахина</t>
  </si>
  <si>
    <t>Х-9-02</t>
  </si>
  <si>
    <t>Клименко</t>
  </si>
  <si>
    <t>Х-9-03</t>
  </si>
  <si>
    <t>Иванова</t>
  </si>
  <si>
    <t>Х-9-04</t>
  </si>
  <si>
    <t>Юдина</t>
  </si>
  <si>
    <t>Х-9-08</t>
  </si>
  <si>
    <t>Х-9-05</t>
  </si>
  <si>
    <t>Х-9-06</t>
  </si>
  <si>
    <t>Х-10-01</t>
  </si>
  <si>
    <t>Х-10-02</t>
  </si>
  <si>
    <t>Х-10-03</t>
  </si>
  <si>
    <t>Х-10-04</t>
  </si>
  <si>
    <t>Х-10-05</t>
  </si>
  <si>
    <t>Х-10-06</t>
  </si>
  <si>
    <t>Х-10-07</t>
  </si>
  <si>
    <t>Х-10-08</t>
  </si>
  <si>
    <t>Х-10-09</t>
  </si>
  <si>
    <t>Х-10-11</t>
  </si>
  <si>
    <t>Х-10-12</t>
  </si>
  <si>
    <t>Х-10-13</t>
  </si>
  <si>
    <t>Х-11-01</t>
  </si>
  <si>
    <t>Васючка</t>
  </si>
  <si>
    <t>Яна</t>
  </si>
  <si>
    <t>Х-11-02</t>
  </si>
  <si>
    <t>Дамм</t>
  </si>
  <si>
    <t>Х-11-03</t>
  </si>
  <si>
    <t>Зубова</t>
  </si>
  <si>
    <t>Х-11-04</t>
  </si>
  <si>
    <t>Х-11-05</t>
  </si>
  <si>
    <t>Х-11-06</t>
  </si>
  <si>
    <t>Х-11-07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</si>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</sst>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3" fillId="0" borderId="0"/>
    <xf numFmtId="0" fontId="17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4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4" fillId="0" borderId="1" xfId="0" applyFont="1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1" xfId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4" applyNumberFormat="1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/>
    </xf>
    <xf numFmtId="49" fontId="13" fillId="2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2" fontId="13" fillId="0" borderId="1" xfId="4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wrapText="1"/>
    </xf>
    <xf numFmtId="14" fontId="14" fillId="0" borderId="1" xfId="0" applyNumberFormat="1" applyFont="1" applyBorder="1" applyAlignment="1">
      <alignment horizontal="left"/>
    </xf>
    <xf numFmtId="0" fontId="13" fillId="2" borderId="1" xfId="1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13" fillId="2" borderId="1" xfId="1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/>
    </xf>
    <xf numFmtId="0" fontId="13" fillId="0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4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/>
    </xf>
    <xf numFmtId="49" fontId="13" fillId="2" borderId="1" xfId="1" applyNumberFormat="1" applyFont="1" applyFill="1" applyBorder="1" applyAlignment="1">
      <alignment horizontal="right" vertical="center" wrapText="1"/>
    </xf>
    <xf numFmtId="170" fontId="14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4" fillId="0" borderId="1" xfId="3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22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/>
    </xf>
  </cellXfs>
  <cellStyles count="9">
    <cellStyle name="Обычный" xfId="0" builtinId="0"/>
    <cellStyle name="Обычный 2" xfId="1"/>
    <cellStyle name="Обычный 7" xfId="2"/>
    <cellStyle name="Обычный_Физкультура" xfId="3"/>
    <cellStyle name="Процентный" xfId="4" builtinId="5"/>
    <cellStyle name="Процентный 2" xfId="5"/>
    <cellStyle name="Процентный 2 2" xfId="6"/>
    <cellStyle name="Процентный 3" xfId="7"/>
    <cellStyle name="Процент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10" zoomScaleNormal="110" workbookViewId="0">
      <selection activeCell="K7" sqref="K7"/>
    </sheetView>
  </sheetViews>
  <sheetFormatPr defaultRowHeight="15" x14ac:dyDescent="0.25"/>
  <cols>
    <col min="1" max="1" width="5.42578125" style="8" customWidth="1"/>
    <col min="2" max="2" width="21.7109375" style="8" customWidth="1"/>
    <col min="3" max="3" width="14.5703125" style="8" customWidth="1"/>
    <col min="4" max="4" width="18.57031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8" customWidth="1"/>
    <col min="10" max="10" width="8.28515625" style="8" bestFit="1" customWidth="1"/>
    <col min="11" max="11" width="15.140625" style="8" customWidth="1"/>
    <col min="12" max="12" width="15.140625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62"/>
      <c r="I1" s="63"/>
      <c r="J1" s="63"/>
      <c r="K1" s="63"/>
      <c r="L1" s="3"/>
    </row>
    <row r="2" spans="1:12" s="6" customFormat="1" x14ac:dyDescent="0.25">
      <c r="A2" s="5"/>
      <c r="B2" s="5" t="s">
        <v>15</v>
      </c>
      <c r="C2" s="5"/>
      <c r="D2" s="5"/>
      <c r="E2" s="5"/>
      <c r="F2" s="5"/>
      <c r="G2" s="5"/>
      <c r="H2" s="5" t="s">
        <v>13</v>
      </c>
      <c r="I2" s="5"/>
      <c r="J2" s="5" t="s">
        <v>19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5"/>
      <c r="H3" s="5" t="s">
        <v>10</v>
      </c>
      <c r="I3" s="64">
        <v>42654</v>
      </c>
      <c r="J3" s="65"/>
      <c r="K3" s="65"/>
      <c r="L3" s="3"/>
    </row>
    <row r="4" spans="1:12" s="1" customFormat="1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5"/>
      <c r="K4" s="5"/>
      <c r="L4" s="3"/>
    </row>
    <row r="5" spans="1:12" s="1" customFormat="1" x14ac:dyDescent="0.25">
      <c r="A5" s="67" t="s">
        <v>14</v>
      </c>
      <c r="B5" s="67"/>
      <c r="C5" s="67"/>
      <c r="D5" s="67"/>
      <c r="E5" s="67">
        <v>43.5</v>
      </c>
      <c r="F5" s="67"/>
      <c r="G5" s="5"/>
      <c r="H5" s="5"/>
      <c r="I5" s="5"/>
      <c r="J5" s="5"/>
      <c r="K5" s="5"/>
      <c r="L5" s="3"/>
    </row>
    <row r="6" spans="1:12" s="1" customFormat="1" ht="33" customHeight="1" x14ac:dyDescent="0.25">
      <c r="A6" s="9" t="s">
        <v>8</v>
      </c>
      <c r="B6" s="9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10" t="s">
        <v>9</v>
      </c>
      <c r="J6" s="11" t="s">
        <v>11</v>
      </c>
      <c r="K6" s="10" t="s">
        <v>12</v>
      </c>
      <c r="L6" s="3"/>
    </row>
    <row r="7" spans="1:12" s="2" customFormat="1" ht="15.75" x14ac:dyDescent="0.25">
      <c r="A7" s="33">
        <v>1</v>
      </c>
      <c r="B7" s="33" t="s">
        <v>506</v>
      </c>
      <c r="C7" s="33" t="s">
        <v>502</v>
      </c>
      <c r="D7" s="33" t="s">
        <v>503</v>
      </c>
      <c r="E7" s="33" t="s">
        <v>38</v>
      </c>
      <c r="F7" s="33" t="s">
        <v>55</v>
      </c>
      <c r="G7" s="44">
        <v>7</v>
      </c>
      <c r="H7" s="44" t="s">
        <v>27</v>
      </c>
      <c r="I7" s="44">
        <v>31</v>
      </c>
      <c r="J7" s="36">
        <f t="shared" ref="J7:J27" si="0">I7/43.5*100</f>
        <v>71.264367816091962</v>
      </c>
      <c r="K7" s="46" t="s">
        <v>701</v>
      </c>
      <c r="L7" s="4"/>
    </row>
    <row r="8" spans="1:12" ht="15.75" x14ac:dyDescent="0.25">
      <c r="A8" s="33">
        <v>2</v>
      </c>
      <c r="B8" s="33" t="s">
        <v>506</v>
      </c>
      <c r="C8" s="33" t="s">
        <v>504</v>
      </c>
      <c r="D8" s="33" t="s">
        <v>505</v>
      </c>
      <c r="E8" s="33" t="s">
        <v>122</v>
      </c>
      <c r="F8" s="33" t="s">
        <v>52</v>
      </c>
      <c r="G8" s="44">
        <v>7</v>
      </c>
      <c r="H8" s="44" t="s">
        <v>27</v>
      </c>
      <c r="I8" s="44">
        <v>27.75</v>
      </c>
      <c r="J8" s="36">
        <f t="shared" si="0"/>
        <v>63.793103448275865</v>
      </c>
      <c r="K8" s="33" t="s">
        <v>700</v>
      </c>
    </row>
    <row r="9" spans="1:12" ht="15.75" x14ac:dyDescent="0.25">
      <c r="A9" s="33">
        <v>3</v>
      </c>
      <c r="B9" s="33" t="s">
        <v>262</v>
      </c>
      <c r="C9" s="14" t="s">
        <v>279</v>
      </c>
      <c r="D9" s="37" t="s">
        <v>280</v>
      </c>
      <c r="E9" s="40" t="s">
        <v>162</v>
      </c>
      <c r="F9" s="40" t="s">
        <v>71</v>
      </c>
      <c r="G9" s="42">
        <v>7</v>
      </c>
      <c r="H9" s="45" t="s">
        <v>64</v>
      </c>
      <c r="I9" s="44">
        <v>24.5</v>
      </c>
      <c r="J9" s="36">
        <f t="shared" si="0"/>
        <v>56.321839080459768</v>
      </c>
      <c r="K9" s="33" t="s">
        <v>700</v>
      </c>
    </row>
    <row r="10" spans="1:12" ht="15.75" x14ac:dyDescent="0.25">
      <c r="A10" s="33">
        <v>4</v>
      </c>
      <c r="B10" s="33" t="s">
        <v>396</v>
      </c>
      <c r="C10" s="33" t="s">
        <v>401</v>
      </c>
      <c r="D10" s="33" t="s">
        <v>402</v>
      </c>
      <c r="E10" s="33" t="s">
        <v>38</v>
      </c>
      <c r="F10" s="33" t="s">
        <v>283</v>
      </c>
      <c r="G10" s="44">
        <v>7</v>
      </c>
      <c r="H10" s="44" t="s">
        <v>27</v>
      </c>
      <c r="I10" s="44">
        <v>24.5</v>
      </c>
      <c r="J10" s="36">
        <f t="shared" si="0"/>
        <v>56.321839080459768</v>
      </c>
      <c r="K10" s="33" t="s">
        <v>700</v>
      </c>
    </row>
    <row r="11" spans="1:12" ht="15.75" x14ac:dyDescent="0.25">
      <c r="A11" s="33">
        <v>5</v>
      </c>
      <c r="B11" s="33" t="s">
        <v>262</v>
      </c>
      <c r="C11" s="14" t="s">
        <v>281</v>
      </c>
      <c r="D11" s="37" t="s">
        <v>282</v>
      </c>
      <c r="E11" s="39" t="s">
        <v>87</v>
      </c>
      <c r="F11" s="39" t="s">
        <v>283</v>
      </c>
      <c r="G11" s="42">
        <v>7</v>
      </c>
      <c r="H11" s="43" t="s">
        <v>27</v>
      </c>
      <c r="I11" s="44">
        <v>24</v>
      </c>
      <c r="J11" s="36">
        <f t="shared" si="0"/>
        <v>55.172413793103445</v>
      </c>
      <c r="K11" s="33" t="s">
        <v>700</v>
      </c>
    </row>
    <row r="12" spans="1:12" ht="15.75" x14ac:dyDescent="0.25">
      <c r="A12" s="33">
        <v>6</v>
      </c>
      <c r="B12" s="33" t="s">
        <v>126</v>
      </c>
      <c r="C12" s="33" t="s">
        <v>184</v>
      </c>
      <c r="D12" s="33" t="s">
        <v>185</v>
      </c>
      <c r="E12" s="33" t="s">
        <v>186</v>
      </c>
      <c r="F12" s="33" t="s">
        <v>75</v>
      </c>
      <c r="G12" s="44">
        <v>7</v>
      </c>
      <c r="H12" s="44" t="s">
        <v>64</v>
      </c>
      <c r="I12" s="44">
        <v>23</v>
      </c>
      <c r="J12" s="36">
        <f t="shared" si="0"/>
        <v>52.873563218390807</v>
      </c>
      <c r="K12" s="33" t="s">
        <v>700</v>
      </c>
    </row>
    <row r="13" spans="1:12" ht="15.75" x14ac:dyDescent="0.25">
      <c r="A13" s="33">
        <v>7</v>
      </c>
      <c r="B13" s="33" t="s">
        <v>262</v>
      </c>
      <c r="C13" s="33" t="s">
        <v>263</v>
      </c>
      <c r="D13" s="33" t="s">
        <v>264</v>
      </c>
      <c r="E13" s="33" t="s">
        <v>265</v>
      </c>
      <c r="F13" s="33" t="s">
        <v>234</v>
      </c>
      <c r="G13" s="44">
        <v>7</v>
      </c>
      <c r="H13" s="44" t="s">
        <v>27</v>
      </c>
      <c r="I13" s="44">
        <v>22</v>
      </c>
      <c r="J13" s="36">
        <f t="shared" si="0"/>
        <v>50.574712643678168</v>
      </c>
      <c r="K13" s="33" t="s">
        <v>702</v>
      </c>
    </row>
    <row r="14" spans="1:12" ht="15.75" x14ac:dyDescent="0.25">
      <c r="A14" s="33">
        <v>8</v>
      </c>
      <c r="B14" s="33" t="s">
        <v>126</v>
      </c>
      <c r="C14" s="33" t="s">
        <v>181</v>
      </c>
      <c r="D14" s="33" t="s">
        <v>182</v>
      </c>
      <c r="E14" s="33" t="s">
        <v>162</v>
      </c>
      <c r="F14" s="33" t="s">
        <v>183</v>
      </c>
      <c r="G14" s="44">
        <v>7</v>
      </c>
      <c r="H14" s="44" t="s">
        <v>64</v>
      </c>
      <c r="I14" s="44">
        <v>21.75</v>
      </c>
      <c r="J14" s="36">
        <f t="shared" si="0"/>
        <v>50</v>
      </c>
      <c r="K14" s="33" t="s">
        <v>702</v>
      </c>
    </row>
    <row r="15" spans="1:12" ht="15.75" x14ac:dyDescent="0.25">
      <c r="A15" s="33">
        <v>9</v>
      </c>
      <c r="B15" s="33" t="s">
        <v>262</v>
      </c>
      <c r="C15" s="14" t="s">
        <v>284</v>
      </c>
      <c r="D15" s="37" t="s">
        <v>285</v>
      </c>
      <c r="E15" s="38" t="s">
        <v>147</v>
      </c>
      <c r="F15" s="38" t="s">
        <v>79</v>
      </c>
      <c r="G15" s="42">
        <v>7</v>
      </c>
      <c r="H15" s="45" t="s">
        <v>27</v>
      </c>
      <c r="I15" s="44">
        <v>21</v>
      </c>
      <c r="J15" s="36">
        <f t="shared" si="0"/>
        <v>48.275862068965516</v>
      </c>
      <c r="K15" s="33" t="s">
        <v>702</v>
      </c>
    </row>
    <row r="16" spans="1:12" ht="15.75" x14ac:dyDescent="0.25">
      <c r="A16" s="33">
        <v>10</v>
      </c>
      <c r="B16" s="33" t="s">
        <v>262</v>
      </c>
      <c r="C16" s="33" t="s">
        <v>270</v>
      </c>
      <c r="D16" s="33" t="s">
        <v>271</v>
      </c>
      <c r="E16" s="33" t="s">
        <v>272</v>
      </c>
      <c r="F16" s="33" t="s">
        <v>273</v>
      </c>
      <c r="G16" s="44">
        <v>7</v>
      </c>
      <c r="H16" s="44" t="s">
        <v>64</v>
      </c>
      <c r="I16" s="44">
        <v>20</v>
      </c>
      <c r="J16" s="36">
        <f t="shared" si="0"/>
        <v>45.977011494252871</v>
      </c>
      <c r="K16" s="33" t="s">
        <v>702</v>
      </c>
    </row>
    <row r="17" spans="1:11" ht="16.5" customHeight="1" x14ac:dyDescent="0.25">
      <c r="A17" s="33">
        <v>11</v>
      </c>
      <c r="B17" s="33" t="s">
        <v>262</v>
      </c>
      <c r="C17" s="33" t="s">
        <v>292</v>
      </c>
      <c r="D17" s="33" t="s">
        <v>293</v>
      </c>
      <c r="E17" s="33" t="s">
        <v>294</v>
      </c>
      <c r="F17" s="33" t="s">
        <v>295</v>
      </c>
      <c r="G17" s="44">
        <v>7</v>
      </c>
      <c r="H17" s="44" t="s">
        <v>64</v>
      </c>
      <c r="I17" s="44">
        <v>20</v>
      </c>
      <c r="J17" s="36">
        <f t="shared" si="0"/>
        <v>45.977011494252871</v>
      </c>
      <c r="K17" s="33" t="s">
        <v>702</v>
      </c>
    </row>
    <row r="18" spans="1:11" ht="15.75" x14ac:dyDescent="0.25">
      <c r="A18" s="33">
        <v>12</v>
      </c>
      <c r="B18" s="33" t="s">
        <v>262</v>
      </c>
      <c r="C18" s="33" t="s">
        <v>274</v>
      </c>
      <c r="D18" s="33" t="s">
        <v>275</v>
      </c>
      <c r="E18" s="33" t="s">
        <v>42</v>
      </c>
      <c r="F18" s="33" t="s">
        <v>31</v>
      </c>
      <c r="G18" s="44">
        <v>7</v>
      </c>
      <c r="H18" s="44" t="s">
        <v>27</v>
      </c>
      <c r="I18" s="44">
        <v>19</v>
      </c>
      <c r="J18" s="36">
        <f t="shared" si="0"/>
        <v>43.678160919540232</v>
      </c>
      <c r="K18" s="33" t="s">
        <v>702</v>
      </c>
    </row>
    <row r="19" spans="1:11" ht="15.75" x14ac:dyDescent="0.25">
      <c r="A19" s="33">
        <v>13</v>
      </c>
      <c r="B19" s="33" t="s">
        <v>262</v>
      </c>
      <c r="C19" s="33" t="s">
        <v>276</v>
      </c>
      <c r="D19" s="33" t="s">
        <v>277</v>
      </c>
      <c r="E19" s="33" t="s">
        <v>278</v>
      </c>
      <c r="F19" s="33" t="s">
        <v>106</v>
      </c>
      <c r="G19" s="44">
        <v>7</v>
      </c>
      <c r="H19" s="44" t="s">
        <v>64</v>
      </c>
      <c r="I19" s="44">
        <v>17.5</v>
      </c>
      <c r="J19" s="36">
        <f t="shared" si="0"/>
        <v>40.229885057471265</v>
      </c>
      <c r="K19" s="33" t="s">
        <v>702</v>
      </c>
    </row>
    <row r="20" spans="1:11" ht="15.75" x14ac:dyDescent="0.25">
      <c r="A20" s="33">
        <v>14</v>
      </c>
      <c r="B20" s="33" t="s">
        <v>262</v>
      </c>
      <c r="C20" s="33" t="s">
        <v>286</v>
      </c>
      <c r="D20" s="33" t="s">
        <v>287</v>
      </c>
      <c r="E20" s="33" t="s">
        <v>288</v>
      </c>
      <c r="F20" s="33" t="s">
        <v>75</v>
      </c>
      <c r="G20" s="44">
        <v>7</v>
      </c>
      <c r="H20" s="44" t="s">
        <v>64</v>
      </c>
      <c r="I20" s="44">
        <v>17.5</v>
      </c>
      <c r="J20" s="36">
        <f t="shared" si="0"/>
        <v>40.229885057471265</v>
      </c>
      <c r="K20" s="33" t="s">
        <v>702</v>
      </c>
    </row>
    <row r="21" spans="1:11" ht="15.75" x14ac:dyDescent="0.25">
      <c r="A21" s="33">
        <v>15</v>
      </c>
      <c r="B21" s="33" t="s">
        <v>262</v>
      </c>
      <c r="C21" s="33" t="s">
        <v>268</v>
      </c>
      <c r="D21" s="33" t="s">
        <v>269</v>
      </c>
      <c r="E21" s="33" t="s">
        <v>118</v>
      </c>
      <c r="F21" s="33" t="s">
        <v>82</v>
      </c>
      <c r="G21" s="44">
        <v>7</v>
      </c>
      <c r="H21" s="44" t="s">
        <v>64</v>
      </c>
      <c r="I21" s="44">
        <v>17</v>
      </c>
      <c r="J21" s="36">
        <f t="shared" si="0"/>
        <v>39.080459770114942</v>
      </c>
      <c r="K21" s="33" t="s">
        <v>702</v>
      </c>
    </row>
    <row r="22" spans="1:11" ht="15.75" x14ac:dyDescent="0.25">
      <c r="A22" s="33">
        <v>16</v>
      </c>
      <c r="B22" s="33" t="s">
        <v>262</v>
      </c>
      <c r="C22" s="33" t="s">
        <v>266</v>
      </c>
      <c r="D22" s="33" t="s">
        <v>267</v>
      </c>
      <c r="E22" s="33" t="s">
        <v>129</v>
      </c>
      <c r="F22" s="33" t="s">
        <v>142</v>
      </c>
      <c r="G22" s="44">
        <v>7</v>
      </c>
      <c r="H22" s="44" t="s">
        <v>64</v>
      </c>
      <c r="I22" s="44">
        <v>16</v>
      </c>
      <c r="J22" s="36">
        <f t="shared" si="0"/>
        <v>36.781609195402297</v>
      </c>
      <c r="K22" s="33" t="s">
        <v>702</v>
      </c>
    </row>
    <row r="23" spans="1:11" ht="15.75" x14ac:dyDescent="0.25">
      <c r="A23" s="33">
        <v>17</v>
      </c>
      <c r="B23" s="33" t="s">
        <v>262</v>
      </c>
      <c r="C23" s="33" t="s">
        <v>289</v>
      </c>
      <c r="D23" s="33" t="s">
        <v>290</v>
      </c>
      <c r="E23" s="33" t="s">
        <v>291</v>
      </c>
      <c r="F23" s="33" t="s">
        <v>183</v>
      </c>
      <c r="G23" s="44">
        <v>7</v>
      </c>
      <c r="H23" s="44" t="s">
        <v>64</v>
      </c>
      <c r="I23" s="44">
        <v>15</v>
      </c>
      <c r="J23" s="36">
        <f t="shared" si="0"/>
        <v>34.482758620689658</v>
      </c>
      <c r="K23" s="33" t="s">
        <v>702</v>
      </c>
    </row>
    <row r="24" spans="1:11" ht="15.75" x14ac:dyDescent="0.25">
      <c r="A24" s="33">
        <v>18</v>
      </c>
      <c r="B24" s="33" t="s">
        <v>262</v>
      </c>
      <c r="C24" s="33" t="s">
        <v>296</v>
      </c>
      <c r="D24" s="33" t="s">
        <v>297</v>
      </c>
      <c r="E24" s="33" t="s">
        <v>144</v>
      </c>
      <c r="F24" s="33" t="s">
        <v>225</v>
      </c>
      <c r="G24" s="44">
        <v>7</v>
      </c>
      <c r="H24" s="44" t="s">
        <v>64</v>
      </c>
      <c r="I24" s="44">
        <v>14</v>
      </c>
      <c r="J24" s="36">
        <f t="shared" si="0"/>
        <v>32.183908045977013</v>
      </c>
      <c r="K24" s="33" t="s">
        <v>702</v>
      </c>
    </row>
    <row r="25" spans="1:11" ht="15.75" x14ac:dyDescent="0.25">
      <c r="A25" s="33">
        <v>19</v>
      </c>
      <c r="B25" s="33" t="s">
        <v>262</v>
      </c>
      <c r="C25" s="33" t="s">
        <v>298</v>
      </c>
      <c r="D25" s="33" t="s">
        <v>299</v>
      </c>
      <c r="E25" s="33" t="s">
        <v>300</v>
      </c>
      <c r="F25" s="33" t="s">
        <v>158</v>
      </c>
      <c r="G25" s="44">
        <v>7</v>
      </c>
      <c r="H25" s="44" t="s">
        <v>64</v>
      </c>
      <c r="I25" s="44">
        <v>12.5</v>
      </c>
      <c r="J25" s="36">
        <f t="shared" si="0"/>
        <v>28.735632183908045</v>
      </c>
      <c r="K25" s="33" t="s">
        <v>702</v>
      </c>
    </row>
    <row r="26" spans="1:11" ht="15.75" x14ac:dyDescent="0.25">
      <c r="A26" s="33">
        <v>20</v>
      </c>
      <c r="B26" s="33" t="s">
        <v>126</v>
      </c>
      <c r="C26" s="33" t="s">
        <v>187</v>
      </c>
      <c r="D26" s="33" t="s">
        <v>188</v>
      </c>
      <c r="E26" s="33" t="s">
        <v>125</v>
      </c>
      <c r="F26" s="33" t="s">
        <v>82</v>
      </c>
      <c r="G26" s="44">
        <v>7</v>
      </c>
      <c r="H26" s="44" t="s">
        <v>64</v>
      </c>
      <c r="I26" s="44">
        <v>12.25</v>
      </c>
      <c r="J26" s="36">
        <f t="shared" si="0"/>
        <v>28.160919540229884</v>
      </c>
      <c r="K26" s="33" t="s">
        <v>702</v>
      </c>
    </row>
    <row r="27" spans="1:11" ht="15.75" x14ac:dyDescent="0.25">
      <c r="A27" s="33">
        <v>21</v>
      </c>
      <c r="B27" s="33" t="s">
        <v>396</v>
      </c>
      <c r="C27" s="33" t="s">
        <v>397</v>
      </c>
      <c r="D27" s="33" t="s">
        <v>398</v>
      </c>
      <c r="E27" s="33" t="s">
        <v>399</v>
      </c>
      <c r="F27" s="33" t="s">
        <v>400</v>
      </c>
      <c r="G27" s="44">
        <v>7</v>
      </c>
      <c r="H27" s="44" t="s">
        <v>27</v>
      </c>
      <c r="I27" s="44">
        <v>5</v>
      </c>
      <c r="J27" s="36">
        <f t="shared" si="0"/>
        <v>11.494252873563218</v>
      </c>
      <c r="K27" s="33" t="s">
        <v>702</v>
      </c>
    </row>
  </sheetData>
  <autoFilter ref="A6:K6">
    <sortState ref="A7:K27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" zoomScale="110" zoomScaleNormal="110" workbookViewId="0">
      <selection activeCell="O80" sqref="O80"/>
    </sheetView>
  </sheetViews>
  <sheetFormatPr defaultRowHeight="15" x14ac:dyDescent="0.25"/>
  <cols>
    <col min="1" max="1" width="5.42578125" style="8" customWidth="1"/>
    <col min="2" max="2" width="23" style="8" customWidth="1"/>
    <col min="3" max="3" width="18.7109375" style="8" customWidth="1"/>
    <col min="4" max="4" width="13.425781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31" customWidth="1"/>
    <col min="10" max="10" width="9.5703125" style="8" bestFit="1" customWidth="1"/>
    <col min="11" max="11" width="15.28515625" style="8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62"/>
      <c r="I1" s="63"/>
      <c r="J1" s="63"/>
      <c r="K1" s="63"/>
      <c r="L1" s="3"/>
    </row>
    <row r="2" spans="1:12" s="6" customFormat="1" x14ac:dyDescent="0.25">
      <c r="A2" s="5"/>
      <c r="B2" s="5" t="s">
        <v>17</v>
      </c>
      <c r="C2" s="5"/>
      <c r="D2" s="5"/>
      <c r="E2" s="5"/>
      <c r="F2" s="5"/>
      <c r="G2" s="5"/>
      <c r="H2" s="5" t="s">
        <v>13</v>
      </c>
      <c r="I2" s="5"/>
      <c r="J2" s="5" t="s">
        <v>19</v>
      </c>
      <c r="K2" s="8"/>
      <c r="L2" s="3"/>
    </row>
    <row r="3" spans="1:12" s="6" customFormat="1" x14ac:dyDescent="0.25">
      <c r="A3" s="5"/>
      <c r="B3" s="8"/>
      <c r="C3" s="5"/>
      <c r="D3" s="5"/>
      <c r="E3" s="5"/>
      <c r="F3" s="5"/>
      <c r="G3" s="5"/>
      <c r="H3" s="5" t="s">
        <v>10</v>
      </c>
      <c r="I3" s="64">
        <v>42654</v>
      </c>
      <c r="J3" s="65"/>
      <c r="K3" s="65"/>
      <c r="L3" s="3"/>
    </row>
    <row r="4" spans="1:12" s="1" customFormat="1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5"/>
      <c r="K4" s="5"/>
      <c r="L4" s="3"/>
    </row>
    <row r="5" spans="1:12" s="1" customFormat="1" x14ac:dyDescent="0.25">
      <c r="A5" s="67" t="s">
        <v>0</v>
      </c>
      <c r="B5" s="67"/>
      <c r="C5" s="67"/>
      <c r="D5" s="67"/>
      <c r="E5" s="67">
        <v>38</v>
      </c>
      <c r="F5" s="67"/>
      <c r="G5" s="5"/>
      <c r="H5" s="5"/>
      <c r="I5" s="31"/>
      <c r="J5" s="5"/>
      <c r="K5" s="5"/>
      <c r="L5" s="3"/>
    </row>
    <row r="6" spans="1:12" s="1" customFormat="1" ht="33" customHeight="1" x14ac:dyDescent="0.25">
      <c r="A6" s="9" t="s">
        <v>8</v>
      </c>
      <c r="B6" s="9" t="s">
        <v>3</v>
      </c>
      <c r="C6" s="10" t="s">
        <v>2</v>
      </c>
      <c r="D6" s="10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32" t="s">
        <v>9</v>
      </c>
      <c r="J6" s="11" t="s">
        <v>11</v>
      </c>
      <c r="K6" s="10" t="s">
        <v>12</v>
      </c>
      <c r="L6" s="3"/>
    </row>
    <row r="7" spans="1:12" ht="15" customHeight="1" x14ac:dyDescent="0.25">
      <c r="A7" s="33">
        <v>1</v>
      </c>
      <c r="B7" s="33" t="s">
        <v>126</v>
      </c>
      <c r="C7" s="33" t="s">
        <v>657</v>
      </c>
      <c r="D7" s="33" t="s">
        <v>136</v>
      </c>
      <c r="E7" s="33" t="s">
        <v>137</v>
      </c>
      <c r="F7" s="33" t="s">
        <v>43</v>
      </c>
      <c r="G7" s="44">
        <v>8</v>
      </c>
      <c r="H7" s="44" t="s">
        <v>27</v>
      </c>
      <c r="I7" s="44">
        <v>36</v>
      </c>
      <c r="J7" s="16">
        <f t="shared" ref="J7:J38" si="0">I7/38</f>
        <v>0.94736842105263153</v>
      </c>
      <c r="K7" s="46" t="s">
        <v>701</v>
      </c>
    </row>
    <row r="8" spans="1:12" ht="15" customHeight="1" x14ac:dyDescent="0.25">
      <c r="A8" s="33">
        <v>2</v>
      </c>
      <c r="B8" s="33" t="s">
        <v>262</v>
      </c>
      <c r="C8" s="33" t="s">
        <v>324</v>
      </c>
      <c r="D8" s="33" t="s">
        <v>325</v>
      </c>
      <c r="E8" s="33" t="s">
        <v>326</v>
      </c>
      <c r="F8" s="33" t="s">
        <v>327</v>
      </c>
      <c r="G8" s="44">
        <v>8</v>
      </c>
      <c r="H8" s="44" t="s">
        <v>27</v>
      </c>
      <c r="I8" s="44">
        <v>31</v>
      </c>
      <c r="J8" s="16">
        <f t="shared" si="0"/>
        <v>0.81578947368421051</v>
      </c>
      <c r="K8" s="46" t="s">
        <v>701</v>
      </c>
    </row>
    <row r="9" spans="1:12" ht="15" customHeight="1" x14ac:dyDescent="0.25">
      <c r="A9" s="33">
        <v>3</v>
      </c>
      <c r="B9" s="33" t="s">
        <v>126</v>
      </c>
      <c r="C9" s="33" t="s">
        <v>653</v>
      </c>
      <c r="D9" s="33" t="s">
        <v>127</v>
      </c>
      <c r="E9" s="33" t="s">
        <v>67</v>
      </c>
      <c r="F9" s="33" t="s">
        <v>82</v>
      </c>
      <c r="G9" s="44">
        <v>8</v>
      </c>
      <c r="H9" s="44" t="s">
        <v>64</v>
      </c>
      <c r="I9" s="44">
        <v>31</v>
      </c>
      <c r="J9" s="16">
        <f t="shared" si="0"/>
        <v>0.81578947368421051</v>
      </c>
      <c r="K9" s="46" t="s">
        <v>701</v>
      </c>
    </row>
    <row r="10" spans="1:12" ht="15" customHeight="1" x14ac:dyDescent="0.25">
      <c r="A10" s="33">
        <v>4</v>
      </c>
      <c r="B10" s="33" t="s">
        <v>262</v>
      </c>
      <c r="C10" s="33" t="s">
        <v>318</v>
      </c>
      <c r="D10" s="33" t="s">
        <v>319</v>
      </c>
      <c r="E10" s="33" t="s">
        <v>30</v>
      </c>
      <c r="F10" s="33" t="s">
        <v>31</v>
      </c>
      <c r="G10" s="44">
        <v>8</v>
      </c>
      <c r="H10" s="44" t="s">
        <v>27</v>
      </c>
      <c r="I10" s="44">
        <v>30</v>
      </c>
      <c r="J10" s="16">
        <f t="shared" si="0"/>
        <v>0.78947368421052633</v>
      </c>
      <c r="K10" s="33" t="s">
        <v>700</v>
      </c>
    </row>
    <row r="11" spans="1:12" ht="15" customHeight="1" x14ac:dyDescent="0.25">
      <c r="A11" s="33">
        <v>5</v>
      </c>
      <c r="B11" s="33" t="s">
        <v>522</v>
      </c>
      <c r="C11" s="33" t="s">
        <v>526</v>
      </c>
      <c r="D11" s="33" t="s">
        <v>527</v>
      </c>
      <c r="E11" s="33" t="s">
        <v>453</v>
      </c>
      <c r="F11" s="33" t="s">
        <v>113</v>
      </c>
      <c r="G11" s="44">
        <v>8</v>
      </c>
      <c r="H11" s="44" t="s">
        <v>64</v>
      </c>
      <c r="I11" s="44">
        <v>30</v>
      </c>
      <c r="J11" s="16">
        <f t="shared" si="0"/>
        <v>0.78947368421052633</v>
      </c>
      <c r="K11" s="33" t="s">
        <v>700</v>
      </c>
    </row>
    <row r="12" spans="1:12" ht="15" customHeight="1" x14ac:dyDescent="0.25">
      <c r="A12" s="33">
        <v>6</v>
      </c>
      <c r="B12" s="33" t="s">
        <v>126</v>
      </c>
      <c r="C12" s="33" t="s">
        <v>659</v>
      </c>
      <c r="D12" s="33" t="s">
        <v>141</v>
      </c>
      <c r="E12" s="33" t="s">
        <v>97</v>
      </c>
      <c r="F12" s="33" t="s">
        <v>142</v>
      </c>
      <c r="G12" s="44">
        <v>8</v>
      </c>
      <c r="H12" s="44" t="s">
        <v>64</v>
      </c>
      <c r="I12" s="44">
        <v>29</v>
      </c>
      <c r="J12" s="16">
        <f t="shared" si="0"/>
        <v>0.76315789473684215</v>
      </c>
      <c r="K12" s="33" t="s">
        <v>700</v>
      </c>
    </row>
    <row r="13" spans="1:12" ht="15" customHeight="1" x14ac:dyDescent="0.25">
      <c r="A13" s="33">
        <v>7</v>
      </c>
      <c r="B13" s="33" t="s">
        <v>126</v>
      </c>
      <c r="C13" s="33" t="s">
        <v>660</v>
      </c>
      <c r="D13" s="33" t="s">
        <v>143</v>
      </c>
      <c r="E13" s="33" t="s">
        <v>144</v>
      </c>
      <c r="F13" s="33" t="s">
        <v>145</v>
      </c>
      <c r="G13" s="44">
        <v>8</v>
      </c>
      <c r="H13" s="44" t="s">
        <v>64</v>
      </c>
      <c r="I13" s="44">
        <v>29</v>
      </c>
      <c r="J13" s="16">
        <f t="shared" si="0"/>
        <v>0.76315789473684215</v>
      </c>
      <c r="K13" s="33" t="s">
        <v>700</v>
      </c>
    </row>
    <row r="14" spans="1:12" ht="15" customHeight="1" x14ac:dyDescent="0.25">
      <c r="A14" s="33">
        <v>8</v>
      </c>
      <c r="B14" s="33" t="s">
        <v>262</v>
      </c>
      <c r="C14" s="33" t="s">
        <v>301</v>
      </c>
      <c r="D14" s="33" t="s">
        <v>302</v>
      </c>
      <c r="E14" s="33" t="s">
        <v>303</v>
      </c>
      <c r="F14" s="33" t="s">
        <v>130</v>
      </c>
      <c r="G14" s="44">
        <v>8</v>
      </c>
      <c r="H14" s="44" t="s">
        <v>64</v>
      </c>
      <c r="I14" s="44">
        <v>28</v>
      </c>
      <c r="J14" s="16">
        <f t="shared" si="0"/>
        <v>0.73684210526315785</v>
      </c>
      <c r="K14" s="33" t="s">
        <v>700</v>
      </c>
    </row>
    <row r="15" spans="1:12" ht="15" customHeight="1" x14ac:dyDescent="0.25">
      <c r="A15" s="33">
        <v>9</v>
      </c>
      <c r="B15" s="33" t="s">
        <v>262</v>
      </c>
      <c r="C15" s="33" t="s">
        <v>328</v>
      </c>
      <c r="D15" s="33" t="s">
        <v>329</v>
      </c>
      <c r="E15" s="33" t="s">
        <v>330</v>
      </c>
      <c r="F15" s="33"/>
      <c r="G15" s="44">
        <v>8</v>
      </c>
      <c r="H15" s="44" t="s">
        <v>27</v>
      </c>
      <c r="I15" s="44">
        <v>28</v>
      </c>
      <c r="J15" s="16">
        <f t="shared" si="0"/>
        <v>0.73684210526315785</v>
      </c>
      <c r="K15" s="33" t="s">
        <v>700</v>
      </c>
    </row>
    <row r="16" spans="1:12" ht="15" customHeight="1" x14ac:dyDescent="0.25">
      <c r="A16" s="33">
        <v>10</v>
      </c>
      <c r="B16" s="34" t="s">
        <v>126</v>
      </c>
      <c r="C16" s="14" t="s">
        <v>654</v>
      </c>
      <c r="D16" s="35" t="s">
        <v>128</v>
      </c>
      <c r="E16" s="15" t="s">
        <v>129</v>
      </c>
      <c r="F16" s="15" t="s">
        <v>130</v>
      </c>
      <c r="G16" s="42">
        <v>8</v>
      </c>
      <c r="H16" s="43" t="s">
        <v>64</v>
      </c>
      <c r="I16" s="44">
        <v>28</v>
      </c>
      <c r="J16" s="16">
        <f t="shared" si="0"/>
        <v>0.73684210526315785</v>
      </c>
      <c r="K16" s="33" t="s">
        <v>700</v>
      </c>
    </row>
    <row r="17" spans="1:11" ht="15" customHeight="1" x14ac:dyDescent="0.25">
      <c r="A17" s="33">
        <v>11</v>
      </c>
      <c r="B17" s="34" t="s">
        <v>262</v>
      </c>
      <c r="C17" s="14" t="s">
        <v>308</v>
      </c>
      <c r="D17" s="35" t="s">
        <v>309</v>
      </c>
      <c r="E17" s="15" t="s">
        <v>100</v>
      </c>
      <c r="F17" s="15" t="s">
        <v>310</v>
      </c>
      <c r="G17" s="42">
        <v>8</v>
      </c>
      <c r="H17" s="43" t="s">
        <v>27</v>
      </c>
      <c r="I17" s="44">
        <v>27</v>
      </c>
      <c r="J17" s="16">
        <f t="shared" si="0"/>
        <v>0.71052631578947367</v>
      </c>
      <c r="K17" s="33" t="s">
        <v>700</v>
      </c>
    </row>
    <row r="18" spans="1:11" ht="15" customHeight="1" x14ac:dyDescent="0.25">
      <c r="A18" s="33">
        <v>12</v>
      </c>
      <c r="B18" s="33" t="s">
        <v>126</v>
      </c>
      <c r="C18" s="33" t="s">
        <v>655</v>
      </c>
      <c r="D18" s="33" t="s">
        <v>131</v>
      </c>
      <c r="E18" s="33" t="s">
        <v>132</v>
      </c>
      <c r="F18" s="33" t="s">
        <v>133</v>
      </c>
      <c r="G18" s="44">
        <v>8</v>
      </c>
      <c r="H18" s="44" t="s">
        <v>27</v>
      </c>
      <c r="I18" s="44">
        <v>27</v>
      </c>
      <c r="J18" s="16">
        <f t="shared" si="0"/>
        <v>0.71052631578947367</v>
      </c>
      <c r="K18" s="33" t="s">
        <v>700</v>
      </c>
    </row>
    <row r="19" spans="1:11" ht="15" customHeight="1" x14ac:dyDescent="0.25">
      <c r="A19" s="33">
        <v>13</v>
      </c>
      <c r="B19" s="33" t="s">
        <v>126</v>
      </c>
      <c r="C19" s="33" t="s">
        <v>656</v>
      </c>
      <c r="D19" s="33" t="s">
        <v>134</v>
      </c>
      <c r="E19" s="33" t="s">
        <v>135</v>
      </c>
      <c r="F19" s="33" t="s">
        <v>31</v>
      </c>
      <c r="G19" s="44">
        <v>8</v>
      </c>
      <c r="H19" s="44" t="s">
        <v>27</v>
      </c>
      <c r="I19" s="44">
        <v>26</v>
      </c>
      <c r="J19" s="16">
        <f t="shared" si="0"/>
        <v>0.68421052631578949</v>
      </c>
      <c r="K19" s="33" t="s">
        <v>700</v>
      </c>
    </row>
    <row r="20" spans="1:11" ht="15" customHeight="1" x14ac:dyDescent="0.25">
      <c r="A20" s="33">
        <v>14</v>
      </c>
      <c r="B20" s="33" t="s">
        <v>189</v>
      </c>
      <c r="C20" s="33" t="s">
        <v>190</v>
      </c>
      <c r="D20" s="33" t="s">
        <v>191</v>
      </c>
      <c r="E20" s="33" t="s">
        <v>81</v>
      </c>
      <c r="F20" s="33" t="s">
        <v>68</v>
      </c>
      <c r="G20" s="44">
        <v>8</v>
      </c>
      <c r="H20" s="44" t="s">
        <v>64</v>
      </c>
      <c r="I20" s="44">
        <v>25</v>
      </c>
      <c r="J20" s="16">
        <f t="shared" si="0"/>
        <v>0.65789473684210531</v>
      </c>
      <c r="K20" s="33" t="s">
        <v>700</v>
      </c>
    </row>
    <row r="21" spans="1:11" ht="15" customHeight="1" x14ac:dyDescent="0.25">
      <c r="A21" s="33">
        <v>15</v>
      </c>
      <c r="B21" s="33" t="s">
        <v>506</v>
      </c>
      <c r="C21" s="33" t="s">
        <v>509</v>
      </c>
      <c r="D21" s="33" t="s">
        <v>510</v>
      </c>
      <c r="E21" s="33" t="s">
        <v>170</v>
      </c>
      <c r="F21" s="33" t="s">
        <v>39</v>
      </c>
      <c r="G21" s="44">
        <v>8</v>
      </c>
      <c r="H21" s="44" t="s">
        <v>27</v>
      </c>
      <c r="I21" s="44">
        <v>21</v>
      </c>
      <c r="J21" s="16">
        <f t="shared" si="0"/>
        <v>0.55263157894736847</v>
      </c>
      <c r="K21" s="33" t="s">
        <v>700</v>
      </c>
    </row>
    <row r="22" spans="1:11" ht="15" customHeight="1" x14ac:dyDescent="0.25">
      <c r="A22" s="33">
        <v>16</v>
      </c>
      <c r="B22" s="33" t="s">
        <v>602</v>
      </c>
      <c r="C22" s="33" t="s">
        <v>623</v>
      </c>
      <c r="D22" s="33" t="s">
        <v>624</v>
      </c>
      <c r="E22" s="33" t="s">
        <v>149</v>
      </c>
      <c r="F22" s="33" t="s">
        <v>625</v>
      </c>
      <c r="G22" s="44">
        <v>8</v>
      </c>
      <c r="H22" s="44" t="s">
        <v>64</v>
      </c>
      <c r="I22" s="44">
        <v>21</v>
      </c>
      <c r="J22" s="16">
        <f t="shared" si="0"/>
        <v>0.55263157894736847</v>
      </c>
      <c r="K22" s="33" t="s">
        <v>700</v>
      </c>
    </row>
    <row r="23" spans="1:11" ht="15" customHeight="1" x14ac:dyDescent="0.25">
      <c r="A23" s="33">
        <v>17</v>
      </c>
      <c r="B23" s="33" t="s">
        <v>602</v>
      </c>
      <c r="C23" s="33" t="s">
        <v>610</v>
      </c>
      <c r="D23" s="33" t="s">
        <v>611</v>
      </c>
      <c r="E23" s="33" t="s">
        <v>220</v>
      </c>
      <c r="F23" s="33" t="s">
        <v>140</v>
      </c>
      <c r="G23" s="44">
        <v>8</v>
      </c>
      <c r="H23" s="44" t="s">
        <v>64</v>
      </c>
      <c r="I23" s="44">
        <v>20.5</v>
      </c>
      <c r="J23" s="16">
        <f t="shared" si="0"/>
        <v>0.53947368421052633</v>
      </c>
      <c r="K23" s="33" t="s">
        <v>700</v>
      </c>
    </row>
    <row r="24" spans="1:11" ht="15" customHeight="1" x14ac:dyDescent="0.25">
      <c r="A24" s="33">
        <v>18</v>
      </c>
      <c r="B24" s="33" t="s">
        <v>189</v>
      </c>
      <c r="C24" s="33" t="s">
        <v>195</v>
      </c>
      <c r="D24" s="33" t="s">
        <v>196</v>
      </c>
      <c r="E24" s="33" t="s">
        <v>170</v>
      </c>
      <c r="F24" s="33" t="s">
        <v>79</v>
      </c>
      <c r="G24" s="44">
        <v>8</v>
      </c>
      <c r="H24" s="44" t="s">
        <v>27</v>
      </c>
      <c r="I24" s="44">
        <v>19</v>
      </c>
      <c r="J24" s="16">
        <f t="shared" si="0"/>
        <v>0.5</v>
      </c>
      <c r="K24" s="33" t="s">
        <v>700</v>
      </c>
    </row>
    <row r="25" spans="1:11" ht="15" customHeight="1" x14ac:dyDescent="0.25">
      <c r="A25" s="33">
        <v>19</v>
      </c>
      <c r="B25" s="33" t="s">
        <v>262</v>
      </c>
      <c r="C25" s="33" t="s">
        <v>314</v>
      </c>
      <c r="D25" s="33" t="s">
        <v>315</v>
      </c>
      <c r="E25" s="33" t="s">
        <v>194</v>
      </c>
      <c r="F25" s="33" t="s">
        <v>31</v>
      </c>
      <c r="G25" s="44">
        <v>8</v>
      </c>
      <c r="H25" s="44" t="s">
        <v>27</v>
      </c>
      <c r="I25" s="44">
        <v>19</v>
      </c>
      <c r="J25" s="16">
        <f t="shared" si="0"/>
        <v>0.5</v>
      </c>
      <c r="K25" s="33" t="s">
        <v>700</v>
      </c>
    </row>
    <row r="26" spans="1:11" ht="15.75" x14ac:dyDescent="0.25">
      <c r="A26" s="33">
        <v>20</v>
      </c>
      <c r="B26" s="33" t="s">
        <v>262</v>
      </c>
      <c r="C26" s="33" t="s">
        <v>331</v>
      </c>
      <c r="D26" s="33" t="s">
        <v>332</v>
      </c>
      <c r="E26" s="33" t="s">
        <v>144</v>
      </c>
      <c r="F26" s="33" t="s">
        <v>183</v>
      </c>
      <c r="G26" s="44">
        <v>8</v>
      </c>
      <c r="H26" s="44" t="s">
        <v>27</v>
      </c>
      <c r="I26" s="44">
        <v>19</v>
      </c>
      <c r="J26" s="16">
        <f t="shared" si="0"/>
        <v>0.5</v>
      </c>
      <c r="K26" s="33" t="s">
        <v>700</v>
      </c>
    </row>
    <row r="27" spans="1:11" ht="15.75" x14ac:dyDescent="0.25">
      <c r="A27" s="33">
        <v>21</v>
      </c>
      <c r="B27" s="33" t="s">
        <v>396</v>
      </c>
      <c r="C27" s="33" t="s">
        <v>409</v>
      </c>
      <c r="D27" s="33" t="s">
        <v>410</v>
      </c>
      <c r="E27" s="33" t="s">
        <v>411</v>
      </c>
      <c r="F27" s="33" t="s">
        <v>58</v>
      </c>
      <c r="G27" s="44">
        <v>8</v>
      </c>
      <c r="H27" s="44" t="s">
        <v>27</v>
      </c>
      <c r="I27" s="44">
        <v>19</v>
      </c>
      <c r="J27" s="16">
        <f t="shared" si="0"/>
        <v>0.5</v>
      </c>
      <c r="K27" s="33" t="s">
        <v>700</v>
      </c>
    </row>
    <row r="28" spans="1:11" ht="15.75" x14ac:dyDescent="0.25">
      <c r="A28" s="33">
        <v>22</v>
      </c>
      <c r="B28" s="33" t="s">
        <v>561</v>
      </c>
      <c r="C28" s="33" t="s">
        <v>566</v>
      </c>
      <c r="D28" s="33" t="s">
        <v>567</v>
      </c>
      <c r="E28" s="33" t="s">
        <v>149</v>
      </c>
      <c r="F28" s="33" t="s">
        <v>82</v>
      </c>
      <c r="G28" s="44">
        <v>8</v>
      </c>
      <c r="H28" s="44" t="s">
        <v>64</v>
      </c>
      <c r="I28" s="44">
        <v>19</v>
      </c>
      <c r="J28" s="16">
        <f t="shared" si="0"/>
        <v>0.5</v>
      </c>
      <c r="K28" s="33" t="s">
        <v>700</v>
      </c>
    </row>
    <row r="29" spans="1:11" ht="15.75" x14ac:dyDescent="0.25">
      <c r="A29" s="33">
        <v>23</v>
      </c>
      <c r="B29" s="33" t="s">
        <v>561</v>
      </c>
      <c r="C29" s="33" t="s">
        <v>574</v>
      </c>
      <c r="D29" s="33" t="s">
        <v>575</v>
      </c>
      <c r="E29" s="33" t="s">
        <v>576</v>
      </c>
      <c r="F29" s="33" t="s">
        <v>106</v>
      </c>
      <c r="G29" s="44">
        <v>8</v>
      </c>
      <c r="H29" s="44" t="s">
        <v>64</v>
      </c>
      <c r="I29" s="44">
        <v>19</v>
      </c>
      <c r="J29" s="16">
        <f t="shared" si="0"/>
        <v>0.5</v>
      </c>
      <c r="K29" s="33" t="s">
        <v>700</v>
      </c>
    </row>
    <row r="30" spans="1:11" ht="15.75" x14ac:dyDescent="0.25">
      <c r="A30" s="33">
        <v>24</v>
      </c>
      <c r="B30" s="33" t="s">
        <v>602</v>
      </c>
      <c r="C30" s="41" t="s">
        <v>605</v>
      </c>
      <c r="D30" s="33" t="s">
        <v>606</v>
      </c>
      <c r="E30" s="33" t="s">
        <v>100</v>
      </c>
      <c r="F30" s="33" t="s">
        <v>79</v>
      </c>
      <c r="G30" s="44">
        <v>8</v>
      </c>
      <c r="H30" s="44" t="s">
        <v>27</v>
      </c>
      <c r="I30" s="44">
        <v>19</v>
      </c>
      <c r="J30" s="16">
        <f t="shared" si="0"/>
        <v>0.5</v>
      </c>
      <c r="K30" s="33" t="s">
        <v>700</v>
      </c>
    </row>
    <row r="31" spans="1:11" ht="15.75" x14ac:dyDescent="0.25">
      <c r="A31" s="33">
        <v>25</v>
      </c>
      <c r="B31" s="33" t="s">
        <v>602</v>
      </c>
      <c r="C31" s="33" t="s">
        <v>615</v>
      </c>
      <c r="D31" s="33" t="s">
        <v>616</v>
      </c>
      <c r="E31" s="33" t="s">
        <v>173</v>
      </c>
      <c r="F31" s="33" t="s">
        <v>71</v>
      </c>
      <c r="G31" s="44">
        <v>8</v>
      </c>
      <c r="H31" s="44" t="s">
        <v>64</v>
      </c>
      <c r="I31" s="44">
        <v>18.5</v>
      </c>
      <c r="J31" s="16">
        <f t="shared" si="0"/>
        <v>0.48684210526315791</v>
      </c>
      <c r="K31" s="33" t="s">
        <v>702</v>
      </c>
    </row>
    <row r="32" spans="1:11" ht="15.75" x14ac:dyDescent="0.25">
      <c r="A32" s="33">
        <v>26</v>
      </c>
      <c r="B32" s="33" t="s">
        <v>189</v>
      </c>
      <c r="C32" s="33" t="s">
        <v>192</v>
      </c>
      <c r="D32" s="33" t="s">
        <v>193</v>
      </c>
      <c r="E32" s="33" t="s">
        <v>194</v>
      </c>
      <c r="F32" s="33" t="s">
        <v>55</v>
      </c>
      <c r="G32" s="44">
        <v>8</v>
      </c>
      <c r="H32" s="44" t="s">
        <v>27</v>
      </c>
      <c r="I32" s="44">
        <v>18</v>
      </c>
      <c r="J32" s="16">
        <f t="shared" si="0"/>
        <v>0.47368421052631576</v>
      </c>
      <c r="K32" s="33" t="s">
        <v>702</v>
      </c>
    </row>
    <row r="33" spans="1:11" ht="15.75" x14ac:dyDescent="0.25">
      <c r="A33" s="33">
        <v>27</v>
      </c>
      <c r="B33" s="33" t="s">
        <v>506</v>
      </c>
      <c r="C33" s="33" t="s">
        <v>507</v>
      </c>
      <c r="D33" s="33" t="s">
        <v>508</v>
      </c>
      <c r="E33" s="33" t="s">
        <v>278</v>
      </c>
      <c r="F33" s="33" t="s">
        <v>71</v>
      </c>
      <c r="G33" s="44">
        <v>8</v>
      </c>
      <c r="H33" s="44" t="s">
        <v>64</v>
      </c>
      <c r="I33" s="44">
        <v>18</v>
      </c>
      <c r="J33" s="16">
        <f t="shared" si="0"/>
        <v>0.47368421052631576</v>
      </c>
      <c r="K33" s="33" t="s">
        <v>702</v>
      </c>
    </row>
    <row r="34" spans="1:11" ht="21" customHeight="1" x14ac:dyDescent="0.25">
      <c r="A34" s="33">
        <v>28</v>
      </c>
      <c r="B34" s="33" t="s">
        <v>522</v>
      </c>
      <c r="C34" s="33" t="s">
        <v>523</v>
      </c>
      <c r="D34" s="33" t="s">
        <v>524</v>
      </c>
      <c r="E34" s="33" t="s">
        <v>151</v>
      </c>
      <c r="F34" s="33" t="s">
        <v>525</v>
      </c>
      <c r="G34" s="44">
        <v>8</v>
      </c>
      <c r="H34" s="44" t="s">
        <v>64</v>
      </c>
      <c r="I34" s="44">
        <v>18</v>
      </c>
      <c r="J34" s="16">
        <f t="shared" si="0"/>
        <v>0.47368421052631576</v>
      </c>
      <c r="K34" s="33" t="s">
        <v>702</v>
      </c>
    </row>
    <row r="35" spans="1:11" ht="15.75" x14ac:dyDescent="0.25">
      <c r="A35" s="33">
        <v>29</v>
      </c>
      <c r="B35" s="33" t="s">
        <v>22</v>
      </c>
      <c r="C35" s="33" t="s">
        <v>28</v>
      </c>
      <c r="D35" s="33" t="s">
        <v>29</v>
      </c>
      <c r="E35" s="33" t="s">
        <v>30</v>
      </c>
      <c r="F35" s="33" t="s">
        <v>31</v>
      </c>
      <c r="G35" s="44">
        <v>8</v>
      </c>
      <c r="H35" s="44" t="s">
        <v>27</v>
      </c>
      <c r="I35" s="44">
        <v>17</v>
      </c>
      <c r="J35" s="16">
        <f t="shared" si="0"/>
        <v>0.44736842105263158</v>
      </c>
      <c r="K35" s="33" t="s">
        <v>702</v>
      </c>
    </row>
    <row r="36" spans="1:11" ht="15.75" x14ac:dyDescent="0.25">
      <c r="A36" s="33">
        <v>30</v>
      </c>
      <c r="B36" s="33" t="s">
        <v>84</v>
      </c>
      <c r="C36" s="33" t="s">
        <v>85</v>
      </c>
      <c r="D36" s="33" t="s">
        <v>86</v>
      </c>
      <c r="E36" s="33" t="s">
        <v>87</v>
      </c>
      <c r="F36" s="33" t="s">
        <v>79</v>
      </c>
      <c r="G36" s="44">
        <v>8</v>
      </c>
      <c r="H36" s="44" t="s">
        <v>27</v>
      </c>
      <c r="I36" s="44">
        <v>17</v>
      </c>
      <c r="J36" s="16">
        <f t="shared" si="0"/>
        <v>0.44736842105263158</v>
      </c>
      <c r="K36" s="33" t="s">
        <v>702</v>
      </c>
    </row>
    <row r="37" spans="1:11" ht="15.75" x14ac:dyDescent="0.25">
      <c r="A37" s="33">
        <v>31</v>
      </c>
      <c r="B37" s="34" t="s">
        <v>189</v>
      </c>
      <c r="C37" s="14" t="s">
        <v>218</v>
      </c>
      <c r="D37" s="35" t="s">
        <v>219</v>
      </c>
      <c r="E37" s="15" t="s">
        <v>220</v>
      </c>
      <c r="F37" s="15" t="s">
        <v>63</v>
      </c>
      <c r="G37" s="42">
        <v>8</v>
      </c>
      <c r="H37" s="43" t="s">
        <v>64</v>
      </c>
      <c r="I37" s="44">
        <v>17</v>
      </c>
      <c r="J37" s="16">
        <f t="shared" si="0"/>
        <v>0.44736842105263158</v>
      </c>
      <c r="K37" s="33" t="s">
        <v>702</v>
      </c>
    </row>
    <row r="38" spans="1:11" ht="15.75" x14ac:dyDescent="0.25">
      <c r="A38" s="33">
        <v>32</v>
      </c>
      <c r="B38" s="33" t="s">
        <v>262</v>
      </c>
      <c r="C38" s="33" t="s">
        <v>311</v>
      </c>
      <c r="D38" s="33" t="s">
        <v>312</v>
      </c>
      <c r="E38" s="33" t="s">
        <v>112</v>
      </c>
      <c r="F38" s="33" t="s">
        <v>313</v>
      </c>
      <c r="G38" s="44">
        <v>8</v>
      </c>
      <c r="H38" s="48" t="s">
        <v>64</v>
      </c>
      <c r="I38" s="44">
        <v>17</v>
      </c>
      <c r="J38" s="16">
        <f t="shared" si="0"/>
        <v>0.44736842105263158</v>
      </c>
      <c r="K38" s="33" t="s">
        <v>702</v>
      </c>
    </row>
    <row r="39" spans="1:11" ht="15.75" x14ac:dyDescent="0.25">
      <c r="A39" s="33">
        <v>33</v>
      </c>
      <c r="B39" s="33" t="s">
        <v>396</v>
      </c>
      <c r="C39" s="33" t="s">
        <v>412</v>
      </c>
      <c r="D39" s="33" t="s">
        <v>413</v>
      </c>
      <c r="E39" s="33" t="s">
        <v>272</v>
      </c>
      <c r="F39" s="33" t="s">
        <v>63</v>
      </c>
      <c r="G39" s="44">
        <v>8</v>
      </c>
      <c r="H39" s="44" t="s">
        <v>64</v>
      </c>
      <c r="I39" s="44">
        <v>17</v>
      </c>
      <c r="J39" s="16">
        <f t="shared" ref="J39:J70" si="1">I39/38</f>
        <v>0.44736842105263158</v>
      </c>
      <c r="K39" s="33" t="s">
        <v>702</v>
      </c>
    </row>
    <row r="40" spans="1:11" ht="15.75" x14ac:dyDescent="0.25">
      <c r="A40" s="33">
        <v>34</v>
      </c>
      <c r="B40" s="33" t="s">
        <v>448</v>
      </c>
      <c r="C40" s="33" t="s">
        <v>449</v>
      </c>
      <c r="D40" s="33" t="s">
        <v>450</v>
      </c>
      <c r="E40" s="33" t="s">
        <v>118</v>
      </c>
      <c r="F40" s="33" t="s">
        <v>231</v>
      </c>
      <c r="G40" s="44">
        <v>8</v>
      </c>
      <c r="H40" s="44" t="s">
        <v>27</v>
      </c>
      <c r="I40" s="44">
        <v>17</v>
      </c>
      <c r="J40" s="16">
        <f t="shared" si="1"/>
        <v>0.44736842105263158</v>
      </c>
      <c r="K40" s="33" t="s">
        <v>702</v>
      </c>
    </row>
    <row r="41" spans="1:11" ht="15.75" x14ac:dyDescent="0.25">
      <c r="A41" s="33">
        <v>35</v>
      </c>
      <c r="B41" s="33" t="s">
        <v>84</v>
      </c>
      <c r="C41" s="33" t="s">
        <v>88</v>
      </c>
      <c r="D41" s="33" t="s">
        <v>89</v>
      </c>
      <c r="E41" s="33" t="s">
        <v>90</v>
      </c>
      <c r="F41" s="33" t="s">
        <v>91</v>
      </c>
      <c r="G41" s="44">
        <v>8</v>
      </c>
      <c r="H41" s="44" t="s">
        <v>27</v>
      </c>
      <c r="I41" s="44">
        <v>16</v>
      </c>
      <c r="J41" s="16">
        <f t="shared" si="1"/>
        <v>0.42105263157894735</v>
      </c>
      <c r="K41" s="33" t="s">
        <v>702</v>
      </c>
    </row>
    <row r="42" spans="1:11" ht="15.75" x14ac:dyDescent="0.25">
      <c r="A42" s="33">
        <v>36</v>
      </c>
      <c r="B42" s="33" t="s">
        <v>84</v>
      </c>
      <c r="C42" s="33" t="s">
        <v>92</v>
      </c>
      <c r="D42" s="33" t="s">
        <v>93</v>
      </c>
      <c r="E42" s="33" t="s">
        <v>94</v>
      </c>
      <c r="F42" s="33" t="s">
        <v>79</v>
      </c>
      <c r="G42" s="44">
        <v>8</v>
      </c>
      <c r="H42" s="44" t="s">
        <v>27</v>
      </c>
      <c r="I42" s="44">
        <v>16</v>
      </c>
      <c r="J42" s="16">
        <f t="shared" si="1"/>
        <v>0.42105263157894735</v>
      </c>
      <c r="K42" s="33" t="s">
        <v>702</v>
      </c>
    </row>
    <row r="43" spans="1:11" ht="15.75" x14ac:dyDescent="0.25">
      <c r="A43" s="33">
        <v>37</v>
      </c>
      <c r="B43" s="33" t="s">
        <v>396</v>
      </c>
      <c r="C43" s="33" t="s">
        <v>406</v>
      </c>
      <c r="D43" s="33" t="s">
        <v>407</v>
      </c>
      <c r="E43" s="33" t="s">
        <v>408</v>
      </c>
      <c r="F43" s="33" t="s">
        <v>130</v>
      </c>
      <c r="G43" s="44">
        <v>8</v>
      </c>
      <c r="H43" s="44" t="s">
        <v>64</v>
      </c>
      <c r="I43" s="44">
        <v>16</v>
      </c>
      <c r="J43" s="16">
        <f t="shared" si="1"/>
        <v>0.42105263157894735</v>
      </c>
      <c r="K43" s="33" t="s">
        <v>702</v>
      </c>
    </row>
    <row r="44" spans="1:11" ht="15.75" x14ac:dyDescent="0.25">
      <c r="A44" s="33">
        <v>38</v>
      </c>
      <c r="B44" s="33" t="s">
        <v>602</v>
      </c>
      <c r="C44" s="33" t="s">
        <v>633</v>
      </c>
      <c r="D44" s="33" t="s">
        <v>634</v>
      </c>
      <c r="E44" s="33" t="s">
        <v>125</v>
      </c>
      <c r="F44" s="33" t="s">
        <v>145</v>
      </c>
      <c r="G44" s="44">
        <v>8</v>
      </c>
      <c r="H44" s="44" t="s">
        <v>64</v>
      </c>
      <c r="I44" s="44">
        <v>16</v>
      </c>
      <c r="J44" s="16">
        <f t="shared" si="1"/>
        <v>0.42105263157894735</v>
      </c>
      <c r="K44" s="33" t="s">
        <v>702</v>
      </c>
    </row>
    <row r="45" spans="1:11" ht="15.75" x14ac:dyDescent="0.25">
      <c r="A45" s="33">
        <v>39</v>
      </c>
      <c r="B45" s="33" t="s">
        <v>262</v>
      </c>
      <c r="C45" s="33" t="s">
        <v>320</v>
      </c>
      <c r="D45" s="33" t="s">
        <v>321</v>
      </c>
      <c r="E45" s="33" t="s">
        <v>322</v>
      </c>
      <c r="F45" s="33" t="s">
        <v>323</v>
      </c>
      <c r="G45" s="44">
        <v>8</v>
      </c>
      <c r="H45" s="44" t="s">
        <v>27</v>
      </c>
      <c r="I45" s="44">
        <v>15.5</v>
      </c>
      <c r="J45" s="16">
        <f t="shared" si="1"/>
        <v>0.40789473684210525</v>
      </c>
      <c r="K45" s="33" t="s">
        <v>702</v>
      </c>
    </row>
    <row r="46" spans="1:11" ht="15.75" x14ac:dyDescent="0.25">
      <c r="A46" s="33">
        <v>40</v>
      </c>
      <c r="B46" s="33" t="s">
        <v>84</v>
      </c>
      <c r="C46" s="33" t="s">
        <v>95</v>
      </c>
      <c r="D46" s="33" t="s">
        <v>96</v>
      </c>
      <c r="E46" s="33" t="s">
        <v>97</v>
      </c>
      <c r="F46" s="33" t="s">
        <v>75</v>
      </c>
      <c r="G46" s="44">
        <v>8</v>
      </c>
      <c r="H46" s="44" t="s">
        <v>27</v>
      </c>
      <c r="I46" s="44">
        <v>15</v>
      </c>
      <c r="J46" s="16">
        <f t="shared" si="1"/>
        <v>0.39473684210526316</v>
      </c>
      <c r="K46" s="33" t="s">
        <v>702</v>
      </c>
    </row>
    <row r="47" spans="1:11" ht="15.75" x14ac:dyDescent="0.25">
      <c r="A47" s="33">
        <v>41</v>
      </c>
      <c r="B47" s="33" t="s">
        <v>84</v>
      </c>
      <c r="C47" s="33" t="s">
        <v>98</v>
      </c>
      <c r="D47" s="33" t="s">
        <v>99</v>
      </c>
      <c r="E47" s="33" t="s">
        <v>100</v>
      </c>
      <c r="F47" s="33" t="s">
        <v>39</v>
      </c>
      <c r="G47" s="44">
        <v>8</v>
      </c>
      <c r="H47" s="44" t="s">
        <v>27</v>
      </c>
      <c r="I47" s="44">
        <v>15</v>
      </c>
      <c r="J47" s="16">
        <f t="shared" si="1"/>
        <v>0.39473684210526316</v>
      </c>
      <c r="K47" s="33" t="s">
        <v>702</v>
      </c>
    </row>
    <row r="48" spans="1:11" ht="15.75" x14ac:dyDescent="0.25">
      <c r="A48" s="33">
        <v>42</v>
      </c>
      <c r="B48" s="33" t="s">
        <v>189</v>
      </c>
      <c r="C48" s="33" t="s">
        <v>204</v>
      </c>
      <c r="D48" s="33" t="s">
        <v>205</v>
      </c>
      <c r="E48" s="33" t="s">
        <v>206</v>
      </c>
      <c r="F48" s="33" t="s">
        <v>71</v>
      </c>
      <c r="G48" s="44">
        <v>8</v>
      </c>
      <c r="H48" s="44" t="s">
        <v>64</v>
      </c>
      <c r="I48" s="44">
        <v>15</v>
      </c>
      <c r="J48" s="16">
        <f t="shared" si="1"/>
        <v>0.39473684210526316</v>
      </c>
      <c r="K48" s="33" t="s">
        <v>702</v>
      </c>
    </row>
    <row r="49" spans="1:11" ht="15.75" x14ac:dyDescent="0.25">
      <c r="A49" s="33">
        <v>43</v>
      </c>
      <c r="B49" s="33" t="s">
        <v>189</v>
      </c>
      <c r="C49" s="33" t="s">
        <v>214</v>
      </c>
      <c r="D49" s="33" t="s">
        <v>215</v>
      </c>
      <c r="E49" s="33" t="s">
        <v>118</v>
      </c>
      <c r="F49" s="33" t="s">
        <v>82</v>
      </c>
      <c r="G49" s="44">
        <v>8</v>
      </c>
      <c r="H49" s="44" t="s">
        <v>64</v>
      </c>
      <c r="I49" s="44">
        <v>15</v>
      </c>
      <c r="J49" s="16">
        <f t="shared" si="1"/>
        <v>0.39473684210526316</v>
      </c>
      <c r="K49" s="33" t="s">
        <v>702</v>
      </c>
    </row>
    <row r="50" spans="1:11" ht="31.5" x14ac:dyDescent="0.25">
      <c r="A50" s="33">
        <v>44</v>
      </c>
      <c r="B50" s="34" t="s">
        <v>262</v>
      </c>
      <c r="C50" s="14" t="s">
        <v>304</v>
      </c>
      <c r="D50" s="35" t="s">
        <v>305</v>
      </c>
      <c r="E50" s="15" t="s">
        <v>306</v>
      </c>
      <c r="F50" s="15" t="s">
        <v>307</v>
      </c>
      <c r="G50" s="47">
        <v>8</v>
      </c>
      <c r="H50" s="43" t="s">
        <v>27</v>
      </c>
      <c r="I50" s="44">
        <v>15</v>
      </c>
      <c r="J50" s="16">
        <f t="shared" si="1"/>
        <v>0.39473684210526316</v>
      </c>
      <c r="K50" s="33" t="s">
        <v>702</v>
      </c>
    </row>
    <row r="51" spans="1:11" ht="15.75" x14ac:dyDescent="0.25">
      <c r="A51" s="33">
        <v>45</v>
      </c>
      <c r="B51" s="33" t="s">
        <v>262</v>
      </c>
      <c r="C51" s="33" t="s">
        <v>316</v>
      </c>
      <c r="D51" s="33" t="s">
        <v>317</v>
      </c>
      <c r="E51" s="33" t="s">
        <v>151</v>
      </c>
      <c r="F51" s="33" t="s">
        <v>71</v>
      </c>
      <c r="G51" s="44">
        <v>8</v>
      </c>
      <c r="H51" s="44" t="s">
        <v>64</v>
      </c>
      <c r="I51" s="44">
        <v>15</v>
      </c>
      <c r="J51" s="16">
        <f t="shared" si="1"/>
        <v>0.39473684210526316</v>
      </c>
      <c r="K51" s="33" t="s">
        <v>702</v>
      </c>
    </row>
    <row r="52" spans="1:11" ht="15.75" x14ac:dyDescent="0.25">
      <c r="A52" s="33">
        <v>46</v>
      </c>
      <c r="B52" s="33" t="s">
        <v>561</v>
      </c>
      <c r="C52" s="33" t="s">
        <v>562</v>
      </c>
      <c r="D52" s="33" t="s">
        <v>563</v>
      </c>
      <c r="E52" s="33" t="s">
        <v>67</v>
      </c>
      <c r="F52" s="33" t="s">
        <v>71</v>
      </c>
      <c r="G52" s="44">
        <v>8</v>
      </c>
      <c r="H52" s="44" t="s">
        <v>64</v>
      </c>
      <c r="I52" s="44">
        <v>15</v>
      </c>
      <c r="J52" s="16">
        <f t="shared" si="1"/>
        <v>0.39473684210526316</v>
      </c>
      <c r="K52" s="33" t="s">
        <v>702</v>
      </c>
    </row>
    <row r="53" spans="1:11" ht="15.75" x14ac:dyDescent="0.25">
      <c r="A53" s="33">
        <v>47</v>
      </c>
      <c r="B53" s="33" t="s">
        <v>561</v>
      </c>
      <c r="C53" s="33" t="s">
        <v>564</v>
      </c>
      <c r="D53" s="33" t="s">
        <v>565</v>
      </c>
      <c r="E53" s="33" t="s">
        <v>240</v>
      </c>
      <c r="F53" s="33" t="s">
        <v>106</v>
      </c>
      <c r="G53" s="44">
        <v>8</v>
      </c>
      <c r="H53" s="44" t="s">
        <v>64</v>
      </c>
      <c r="I53" s="44">
        <v>15</v>
      </c>
      <c r="J53" s="16">
        <f t="shared" si="1"/>
        <v>0.39473684210526316</v>
      </c>
      <c r="K53" s="33" t="s">
        <v>702</v>
      </c>
    </row>
    <row r="54" spans="1:11" ht="15.75" x14ac:dyDescent="0.25">
      <c r="A54" s="33">
        <v>48</v>
      </c>
      <c r="B54" s="33" t="s">
        <v>602</v>
      </c>
      <c r="C54" s="33" t="s">
        <v>631</v>
      </c>
      <c r="D54" s="33" t="s">
        <v>632</v>
      </c>
      <c r="E54" s="33" t="s">
        <v>135</v>
      </c>
      <c r="F54" s="33" t="s">
        <v>58</v>
      </c>
      <c r="G54" s="44">
        <v>8</v>
      </c>
      <c r="H54" s="44" t="s">
        <v>27</v>
      </c>
      <c r="I54" s="44">
        <v>15</v>
      </c>
      <c r="J54" s="16">
        <f t="shared" si="1"/>
        <v>0.39473684210526316</v>
      </c>
      <c r="K54" s="33" t="s">
        <v>702</v>
      </c>
    </row>
    <row r="55" spans="1:11" ht="15.75" x14ac:dyDescent="0.25">
      <c r="A55" s="33">
        <v>49</v>
      </c>
      <c r="B55" s="33" t="s">
        <v>126</v>
      </c>
      <c r="C55" s="33" t="s">
        <v>661</v>
      </c>
      <c r="D55" s="33" t="s">
        <v>146</v>
      </c>
      <c r="E55" s="33" t="s">
        <v>147</v>
      </c>
      <c r="F55" s="33" t="s">
        <v>43</v>
      </c>
      <c r="G55" s="44">
        <v>8</v>
      </c>
      <c r="H55" s="44" t="s">
        <v>27</v>
      </c>
      <c r="I55" s="44">
        <v>15</v>
      </c>
      <c r="J55" s="16">
        <f t="shared" si="1"/>
        <v>0.39473684210526316</v>
      </c>
      <c r="K55" s="33" t="s">
        <v>702</v>
      </c>
    </row>
    <row r="56" spans="1:11" ht="15.75" x14ac:dyDescent="0.25">
      <c r="A56" s="33">
        <v>50</v>
      </c>
      <c r="B56" s="33" t="s">
        <v>126</v>
      </c>
      <c r="C56" s="33" t="s">
        <v>662</v>
      </c>
      <c r="D56" s="33" t="s">
        <v>244</v>
      </c>
      <c r="E56" s="33" t="s">
        <v>663</v>
      </c>
      <c r="F56" s="33" t="s">
        <v>113</v>
      </c>
      <c r="G56" s="44">
        <v>8</v>
      </c>
      <c r="H56" s="44" t="s">
        <v>64</v>
      </c>
      <c r="I56" s="44">
        <v>15</v>
      </c>
      <c r="J56" s="16">
        <f t="shared" si="1"/>
        <v>0.39473684210526316</v>
      </c>
      <c r="K56" s="33" t="s">
        <v>702</v>
      </c>
    </row>
    <row r="57" spans="1:11" ht="15.75" x14ac:dyDescent="0.25">
      <c r="A57" s="33">
        <v>51</v>
      </c>
      <c r="B57" s="33" t="s">
        <v>84</v>
      </c>
      <c r="C57" s="33" t="s">
        <v>101</v>
      </c>
      <c r="D57" s="33" t="s">
        <v>102</v>
      </c>
      <c r="E57" s="33" t="s">
        <v>103</v>
      </c>
      <c r="F57" s="33" t="s">
        <v>43</v>
      </c>
      <c r="G57" s="44">
        <v>8</v>
      </c>
      <c r="H57" s="44" t="s">
        <v>64</v>
      </c>
      <c r="I57" s="44">
        <v>14</v>
      </c>
      <c r="J57" s="16">
        <f t="shared" si="1"/>
        <v>0.36842105263157893</v>
      </c>
      <c r="K57" s="33" t="s">
        <v>702</v>
      </c>
    </row>
    <row r="58" spans="1:11" ht="15.75" x14ac:dyDescent="0.25">
      <c r="A58" s="33">
        <v>52</v>
      </c>
      <c r="B58" s="33" t="s">
        <v>84</v>
      </c>
      <c r="C58" s="33" t="s">
        <v>104</v>
      </c>
      <c r="D58" s="33" t="s">
        <v>105</v>
      </c>
      <c r="E58" s="33" t="s">
        <v>67</v>
      </c>
      <c r="F58" s="33" t="s">
        <v>106</v>
      </c>
      <c r="G58" s="44">
        <v>8</v>
      </c>
      <c r="H58" s="44" t="s">
        <v>64</v>
      </c>
      <c r="I58" s="44">
        <v>14</v>
      </c>
      <c r="J58" s="16">
        <f t="shared" si="1"/>
        <v>0.36842105263157893</v>
      </c>
      <c r="K58" s="33" t="s">
        <v>702</v>
      </c>
    </row>
    <row r="59" spans="1:11" ht="15.75" x14ac:dyDescent="0.25">
      <c r="A59" s="33">
        <v>53</v>
      </c>
      <c r="B59" s="33" t="s">
        <v>189</v>
      </c>
      <c r="C59" s="33" t="s">
        <v>197</v>
      </c>
      <c r="D59" s="33" t="s">
        <v>198</v>
      </c>
      <c r="E59" s="33" t="s">
        <v>199</v>
      </c>
      <c r="F59" s="33" t="s">
        <v>31</v>
      </c>
      <c r="G59" s="44">
        <v>8</v>
      </c>
      <c r="H59" s="44" t="s">
        <v>27</v>
      </c>
      <c r="I59" s="44">
        <v>14</v>
      </c>
      <c r="J59" s="16">
        <f t="shared" si="1"/>
        <v>0.36842105263157893</v>
      </c>
      <c r="K59" s="33" t="s">
        <v>702</v>
      </c>
    </row>
    <row r="60" spans="1:11" ht="15.75" x14ac:dyDescent="0.25">
      <c r="A60" s="33">
        <v>54</v>
      </c>
      <c r="B60" s="33" t="s">
        <v>189</v>
      </c>
      <c r="C60" s="33" t="s">
        <v>207</v>
      </c>
      <c r="D60" s="33" t="s">
        <v>208</v>
      </c>
      <c r="E60" s="33" t="s">
        <v>97</v>
      </c>
      <c r="F60" s="33" t="s">
        <v>130</v>
      </c>
      <c r="G60" s="44">
        <v>8</v>
      </c>
      <c r="H60" s="44" t="s">
        <v>64</v>
      </c>
      <c r="I60" s="44">
        <v>14</v>
      </c>
      <c r="J60" s="16">
        <f t="shared" si="1"/>
        <v>0.36842105263157893</v>
      </c>
      <c r="K60" s="33" t="s">
        <v>702</v>
      </c>
    </row>
    <row r="61" spans="1:11" ht="15.75" x14ac:dyDescent="0.25">
      <c r="A61" s="33">
        <v>55</v>
      </c>
      <c r="B61" s="33" t="s">
        <v>189</v>
      </c>
      <c r="C61" s="33" t="s">
        <v>212</v>
      </c>
      <c r="D61" s="33" t="s">
        <v>213</v>
      </c>
      <c r="E61" s="33" t="s">
        <v>149</v>
      </c>
      <c r="F61" s="33" t="s">
        <v>113</v>
      </c>
      <c r="G61" s="44">
        <v>8</v>
      </c>
      <c r="H61" s="44" t="s">
        <v>64</v>
      </c>
      <c r="I61" s="44">
        <v>14</v>
      </c>
      <c r="J61" s="16">
        <f t="shared" si="1"/>
        <v>0.36842105263157893</v>
      </c>
      <c r="K61" s="33" t="s">
        <v>702</v>
      </c>
    </row>
    <row r="62" spans="1:11" ht="15.75" x14ac:dyDescent="0.25">
      <c r="A62" s="33">
        <v>56</v>
      </c>
      <c r="B62" s="33" t="s">
        <v>396</v>
      </c>
      <c r="C62" s="33" t="s">
        <v>403</v>
      </c>
      <c r="D62" s="33" t="s">
        <v>404</v>
      </c>
      <c r="E62" s="33" t="s">
        <v>405</v>
      </c>
      <c r="F62" s="33" t="s">
        <v>39</v>
      </c>
      <c r="G62" s="44">
        <v>8</v>
      </c>
      <c r="H62" s="44" t="s">
        <v>27</v>
      </c>
      <c r="I62" s="44">
        <v>14</v>
      </c>
      <c r="J62" s="16">
        <f t="shared" si="1"/>
        <v>0.36842105263157893</v>
      </c>
      <c r="K62" s="33" t="s">
        <v>702</v>
      </c>
    </row>
    <row r="63" spans="1:11" ht="15.75" x14ac:dyDescent="0.25">
      <c r="A63" s="33">
        <v>57</v>
      </c>
      <c r="B63" s="33" t="s">
        <v>561</v>
      </c>
      <c r="C63" s="33" t="s">
        <v>572</v>
      </c>
      <c r="D63" s="33" t="s">
        <v>573</v>
      </c>
      <c r="E63" s="33" t="s">
        <v>220</v>
      </c>
      <c r="F63" s="33" t="s">
        <v>71</v>
      </c>
      <c r="G63" s="44">
        <v>8</v>
      </c>
      <c r="H63" s="44" t="s">
        <v>64</v>
      </c>
      <c r="I63" s="44">
        <v>14</v>
      </c>
      <c r="J63" s="16">
        <f t="shared" si="1"/>
        <v>0.36842105263157893</v>
      </c>
      <c r="K63" s="33" t="s">
        <v>702</v>
      </c>
    </row>
    <row r="64" spans="1:11" ht="15.75" x14ac:dyDescent="0.25">
      <c r="A64" s="33">
        <v>58</v>
      </c>
      <c r="B64" s="33" t="s">
        <v>22</v>
      </c>
      <c r="C64" s="33" t="s">
        <v>23</v>
      </c>
      <c r="D64" s="33" t="s">
        <v>24</v>
      </c>
      <c r="E64" s="33" t="s">
        <v>25</v>
      </c>
      <c r="F64" s="33" t="s">
        <v>26</v>
      </c>
      <c r="G64" s="44">
        <v>8</v>
      </c>
      <c r="H64" s="44" t="s">
        <v>27</v>
      </c>
      <c r="I64" s="44">
        <v>13</v>
      </c>
      <c r="J64" s="16">
        <f t="shared" si="1"/>
        <v>0.34210526315789475</v>
      </c>
      <c r="K64" s="33" t="s">
        <v>702</v>
      </c>
    </row>
    <row r="65" spans="1:11" ht="15.75" x14ac:dyDescent="0.25">
      <c r="A65" s="33">
        <v>59</v>
      </c>
      <c r="B65" s="33" t="s">
        <v>189</v>
      </c>
      <c r="C65" s="33" t="s">
        <v>200</v>
      </c>
      <c r="D65" s="33" t="s">
        <v>201</v>
      </c>
      <c r="E65" s="33" t="s">
        <v>202</v>
      </c>
      <c r="F65" s="33" t="s">
        <v>203</v>
      </c>
      <c r="G65" s="44">
        <v>8</v>
      </c>
      <c r="H65" s="44" t="s">
        <v>64</v>
      </c>
      <c r="I65" s="44">
        <v>13</v>
      </c>
      <c r="J65" s="16">
        <f t="shared" si="1"/>
        <v>0.34210526315789475</v>
      </c>
      <c r="K65" s="33" t="s">
        <v>702</v>
      </c>
    </row>
    <row r="66" spans="1:11" ht="15.75" x14ac:dyDescent="0.25">
      <c r="A66" s="33">
        <v>60</v>
      </c>
      <c r="B66" s="33" t="s">
        <v>189</v>
      </c>
      <c r="C66" s="33" t="s">
        <v>209</v>
      </c>
      <c r="D66" s="33" t="s">
        <v>210</v>
      </c>
      <c r="E66" s="33" t="s">
        <v>211</v>
      </c>
      <c r="F66" s="33" t="s">
        <v>145</v>
      </c>
      <c r="G66" s="44">
        <v>8</v>
      </c>
      <c r="H66" s="44" t="s">
        <v>64</v>
      </c>
      <c r="I66" s="44">
        <v>13</v>
      </c>
      <c r="J66" s="16">
        <f t="shared" si="1"/>
        <v>0.34210526315789475</v>
      </c>
      <c r="K66" s="33" t="s">
        <v>702</v>
      </c>
    </row>
    <row r="67" spans="1:11" ht="15.75" x14ac:dyDescent="0.25">
      <c r="A67" s="33">
        <v>61</v>
      </c>
      <c r="B67" s="33" t="s">
        <v>189</v>
      </c>
      <c r="C67" s="33" t="s">
        <v>216</v>
      </c>
      <c r="D67" s="33" t="s">
        <v>217</v>
      </c>
      <c r="E67" s="33" t="s">
        <v>194</v>
      </c>
      <c r="F67" s="33" t="s">
        <v>39</v>
      </c>
      <c r="G67" s="44">
        <v>8</v>
      </c>
      <c r="H67" s="44" t="s">
        <v>27</v>
      </c>
      <c r="I67" s="44">
        <v>13</v>
      </c>
      <c r="J67" s="16">
        <f t="shared" si="1"/>
        <v>0.34210526315789475</v>
      </c>
      <c r="K67" s="33" t="s">
        <v>702</v>
      </c>
    </row>
    <row r="68" spans="1:11" ht="15.75" x14ac:dyDescent="0.25">
      <c r="A68" s="33">
        <v>62</v>
      </c>
      <c r="B68" s="34" t="s">
        <v>561</v>
      </c>
      <c r="C68" s="14" t="s">
        <v>577</v>
      </c>
      <c r="D68" s="35" t="s">
        <v>578</v>
      </c>
      <c r="E68" s="15" t="s">
        <v>67</v>
      </c>
      <c r="F68" s="15" t="s">
        <v>145</v>
      </c>
      <c r="G68" s="42">
        <v>8</v>
      </c>
      <c r="H68" s="43" t="s">
        <v>64</v>
      </c>
      <c r="I68" s="44">
        <v>13</v>
      </c>
      <c r="J68" s="16">
        <f t="shared" si="1"/>
        <v>0.34210526315789475</v>
      </c>
      <c r="K68" s="33" t="s">
        <v>702</v>
      </c>
    </row>
    <row r="69" spans="1:11" ht="15.75" x14ac:dyDescent="0.25">
      <c r="A69" s="33">
        <v>63</v>
      </c>
      <c r="B69" s="33" t="s">
        <v>602</v>
      </c>
      <c r="C69" s="33" t="s">
        <v>614</v>
      </c>
      <c r="D69" s="33" t="s">
        <v>213</v>
      </c>
      <c r="E69" s="33" t="s">
        <v>125</v>
      </c>
      <c r="F69" s="33" t="s">
        <v>145</v>
      </c>
      <c r="G69" s="44">
        <v>8</v>
      </c>
      <c r="H69" s="44" t="s">
        <v>64</v>
      </c>
      <c r="I69" s="44">
        <v>13</v>
      </c>
      <c r="J69" s="16">
        <f t="shared" si="1"/>
        <v>0.34210526315789475</v>
      </c>
      <c r="K69" s="33" t="s">
        <v>702</v>
      </c>
    </row>
    <row r="70" spans="1:11" ht="15.75" x14ac:dyDescent="0.25">
      <c r="A70" s="33">
        <v>64</v>
      </c>
      <c r="B70" s="33" t="s">
        <v>189</v>
      </c>
      <c r="C70" s="33" t="s">
        <v>223</v>
      </c>
      <c r="D70" s="33" t="s">
        <v>224</v>
      </c>
      <c r="E70" s="33" t="s">
        <v>173</v>
      </c>
      <c r="F70" s="33" t="s">
        <v>225</v>
      </c>
      <c r="G70" s="44">
        <v>8</v>
      </c>
      <c r="H70" s="44" t="s">
        <v>64</v>
      </c>
      <c r="I70" s="44">
        <v>12</v>
      </c>
      <c r="J70" s="16">
        <f t="shared" si="1"/>
        <v>0.31578947368421051</v>
      </c>
      <c r="K70" s="33" t="s">
        <v>702</v>
      </c>
    </row>
    <row r="71" spans="1:11" ht="15.75" x14ac:dyDescent="0.25">
      <c r="A71" s="33">
        <v>65</v>
      </c>
      <c r="B71" s="33" t="s">
        <v>561</v>
      </c>
      <c r="C71" s="33" t="s">
        <v>568</v>
      </c>
      <c r="D71" s="33" t="s">
        <v>569</v>
      </c>
      <c r="E71" s="33" t="s">
        <v>570</v>
      </c>
      <c r="F71" s="33" t="s">
        <v>571</v>
      </c>
      <c r="G71" s="44">
        <v>8</v>
      </c>
      <c r="H71" s="44" t="s">
        <v>64</v>
      </c>
      <c r="I71" s="44">
        <v>12</v>
      </c>
      <c r="J71" s="16">
        <f t="shared" ref="J71:J85" si="2">I71/38</f>
        <v>0.31578947368421051</v>
      </c>
      <c r="K71" s="33" t="s">
        <v>702</v>
      </c>
    </row>
    <row r="72" spans="1:11" ht="15.75" x14ac:dyDescent="0.25">
      <c r="A72" s="33">
        <v>66</v>
      </c>
      <c r="B72" s="33" t="s">
        <v>602</v>
      </c>
      <c r="C72" s="33" t="s">
        <v>618</v>
      </c>
      <c r="D72" s="33" t="s">
        <v>619</v>
      </c>
      <c r="E72" s="33" t="s">
        <v>326</v>
      </c>
      <c r="F72" s="33" t="s">
        <v>620</v>
      </c>
      <c r="G72" s="44">
        <v>8</v>
      </c>
      <c r="H72" s="44" t="s">
        <v>27</v>
      </c>
      <c r="I72" s="44">
        <v>12</v>
      </c>
      <c r="J72" s="16">
        <f t="shared" si="2"/>
        <v>0.31578947368421051</v>
      </c>
      <c r="K72" s="33" t="s">
        <v>702</v>
      </c>
    </row>
    <row r="73" spans="1:11" ht="15.75" x14ac:dyDescent="0.25">
      <c r="A73" s="33">
        <v>67</v>
      </c>
      <c r="B73" s="33" t="s">
        <v>126</v>
      </c>
      <c r="C73" s="33" t="s">
        <v>658</v>
      </c>
      <c r="D73" s="33" t="s">
        <v>138</v>
      </c>
      <c r="E73" s="33" t="s">
        <v>139</v>
      </c>
      <c r="F73" s="33" t="s">
        <v>140</v>
      </c>
      <c r="G73" s="44">
        <v>8</v>
      </c>
      <c r="H73" s="44" t="s">
        <v>64</v>
      </c>
      <c r="I73" s="44">
        <v>12</v>
      </c>
      <c r="J73" s="16">
        <f t="shared" si="2"/>
        <v>0.31578947368421051</v>
      </c>
      <c r="K73" s="33" t="s">
        <v>702</v>
      </c>
    </row>
    <row r="74" spans="1:11" ht="15.75" x14ac:dyDescent="0.25">
      <c r="A74" s="33">
        <v>68</v>
      </c>
      <c r="B74" s="33" t="s">
        <v>84</v>
      </c>
      <c r="C74" s="41" t="s">
        <v>107</v>
      </c>
      <c r="D74" s="33" t="s">
        <v>108</v>
      </c>
      <c r="E74" s="33" t="s">
        <v>109</v>
      </c>
      <c r="F74" s="33" t="s">
        <v>71</v>
      </c>
      <c r="G74" s="44">
        <v>8</v>
      </c>
      <c r="H74" s="44" t="s">
        <v>64</v>
      </c>
      <c r="I74" s="44">
        <v>11</v>
      </c>
      <c r="J74" s="16">
        <f t="shared" si="2"/>
        <v>0.28947368421052633</v>
      </c>
      <c r="K74" s="33" t="s">
        <v>702</v>
      </c>
    </row>
    <row r="75" spans="1:11" ht="15.75" x14ac:dyDescent="0.25">
      <c r="A75" s="33">
        <v>69</v>
      </c>
      <c r="B75" s="34" t="s">
        <v>189</v>
      </c>
      <c r="C75" s="14" t="s">
        <v>221</v>
      </c>
      <c r="D75" s="35" t="s">
        <v>222</v>
      </c>
      <c r="E75" s="15" t="s">
        <v>149</v>
      </c>
      <c r="F75" s="15" t="s">
        <v>68</v>
      </c>
      <c r="G75" s="42">
        <v>8</v>
      </c>
      <c r="H75" s="43" t="s">
        <v>64</v>
      </c>
      <c r="I75" s="44">
        <v>11</v>
      </c>
      <c r="J75" s="16">
        <f t="shared" si="2"/>
        <v>0.28947368421052633</v>
      </c>
      <c r="K75" s="33" t="s">
        <v>702</v>
      </c>
    </row>
    <row r="76" spans="1:11" ht="15.75" x14ac:dyDescent="0.25">
      <c r="A76" s="33">
        <v>70</v>
      </c>
      <c r="B76" s="33" t="s">
        <v>396</v>
      </c>
      <c r="C76" s="33" t="s">
        <v>414</v>
      </c>
      <c r="D76" s="33" t="s">
        <v>415</v>
      </c>
      <c r="E76" s="33" t="s">
        <v>416</v>
      </c>
      <c r="F76" s="33" t="s">
        <v>417</v>
      </c>
      <c r="G76" s="44">
        <v>8</v>
      </c>
      <c r="H76" s="44" t="s">
        <v>64</v>
      </c>
      <c r="I76" s="44">
        <v>11</v>
      </c>
      <c r="J76" s="16">
        <f t="shared" si="2"/>
        <v>0.28947368421052633</v>
      </c>
      <c r="K76" s="33" t="s">
        <v>702</v>
      </c>
    </row>
    <row r="77" spans="1:11" ht="15.75" x14ac:dyDescent="0.25">
      <c r="A77" s="33">
        <v>71</v>
      </c>
      <c r="B77" s="33" t="s">
        <v>506</v>
      </c>
      <c r="C77" s="33" t="s">
        <v>511</v>
      </c>
      <c r="D77" s="33" t="s">
        <v>512</v>
      </c>
      <c r="E77" s="33" t="s">
        <v>265</v>
      </c>
      <c r="F77" s="33" t="s">
        <v>46</v>
      </c>
      <c r="G77" s="44">
        <v>8</v>
      </c>
      <c r="H77" s="44" t="s">
        <v>27</v>
      </c>
      <c r="I77" s="44">
        <v>11</v>
      </c>
      <c r="J77" s="16">
        <f t="shared" si="2"/>
        <v>0.28947368421052633</v>
      </c>
      <c r="K77" s="33" t="s">
        <v>702</v>
      </c>
    </row>
    <row r="78" spans="1:11" ht="15.75" x14ac:dyDescent="0.25">
      <c r="A78" s="33">
        <v>72</v>
      </c>
      <c r="B78" s="33" t="s">
        <v>84</v>
      </c>
      <c r="C78" s="33" t="s">
        <v>110</v>
      </c>
      <c r="D78" s="33" t="s">
        <v>111</v>
      </c>
      <c r="E78" s="33" t="s">
        <v>112</v>
      </c>
      <c r="F78" s="33" t="s">
        <v>113</v>
      </c>
      <c r="G78" s="44">
        <v>8</v>
      </c>
      <c r="H78" s="44" t="s">
        <v>27</v>
      </c>
      <c r="I78" s="44">
        <v>8</v>
      </c>
      <c r="J78" s="16">
        <f t="shared" si="2"/>
        <v>0.21052631578947367</v>
      </c>
      <c r="K78" s="33" t="s">
        <v>702</v>
      </c>
    </row>
    <row r="79" spans="1:11" ht="15.75" x14ac:dyDescent="0.25">
      <c r="A79" s="33">
        <v>73</v>
      </c>
      <c r="B79" s="34" t="s">
        <v>602</v>
      </c>
      <c r="C79" s="14" t="s">
        <v>603</v>
      </c>
      <c r="D79" s="35" t="s">
        <v>604</v>
      </c>
      <c r="E79" s="15" t="s">
        <v>87</v>
      </c>
      <c r="F79" s="15" t="s">
        <v>234</v>
      </c>
      <c r="G79" s="42">
        <v>8</v>
      </c>
      <c r="H79" s="43" t="s">
        <v>27</v>
      </c>
      <c r="I79" s="44">
        <v>0</v>
      </c>
      <c r="J79" s="16">
        <f t="shared" si="2"/>
        <v>0</v>
      </c>
      <c r="K79" s="33" t="s">
        <v>702</v>
      </c>
    </row>
    <row r="80" spans="1:11" ht="15.75" x14ac:dyDescent="0.25">
      <c r="A80" s="33">
        <v>74</v>
      </c>
      <c r="B80" s="33" t="s">
        <v>602</v>
      </c>
      <c r="C80" s="33" t="s">
        <v>607</v>
      </c>
      <c r="D80" s="33" t="s">
        <v>608</v>
      </c>
      <c r="E80" s="33" t="s">
        <v>609</v>
      </c>
      <c r="F80" s="33" t="s">
        <v>248</v>
      </c>
      <c r="G80" s="44">
        <v>8</v>
      </c>
      <c r="H80" s="44" t="s">
        <v>64</v>
      </c>
      <c r="I80" s="44">
        <v>0</v>
      </c>
      <c r="J80" s="16">
        <f t="shared" si="2"/>
        <v>0</v>
      </c>
      <c r="K80" s="33" t="s">
        <v>702</v>
      </c>
    </row>
    <row r="81" spans="1:11" ht="15.75" x14ac:dyDescent="0.25">
      <c r="A81" s="33">
        <v>75</v>
      </c>
      <c r="B81" s="33" t="s">
        <v>602</v>
      </c>
      <c r="C81" s="33" t="s">
        <v>612</v>
      </c>
      <c r="D81" s="33" t="s">
        <v>613</v>
      </c>
      <c r="E81" s="33" t="s">
        <v>74</v>
      </c>
      <c r="F81" s="33" t="s">
        <v>71</v>
      </c>
      <c r="G81" s="44">
        <v>8</v>
      </c>
      <c r="H81" s="44" t="s">
        <v>64</v>
      </c>
      <c r="I81" s="44">
        <v>0</v>
      </c>
      <c r="J81" s="16">
        <f t="shared" si="2"/>
        <v>0</v>
      </c>
      <c r="K81" s="33" t="s">
        <v>702</v>
      </c>
    </row>
    <row r="82" spans="1:11" ht="15.75" x14ac:dyDescent="0.25">
      <c r="A82" s="33">
        <v>76</v>
      </c>
      <c r="B82" s="33" t="s">
        <v>602</v>
      </c>
      <c r="C82" s="33" t="s">
        <v>617</v>
      </c>
      <c r="D82" s="33" t="s">
        <v>380</v>
      </c>
      <c r="E82" s="33" t="s">
        <v>272</v>
      </c>
      <c r="F82" s="33" t="s">
        <v>130</v>
      </c>
      <c r="G82" s="44">
        <v>8</v>
      </c>
      <c r="H82" s="44" t="s">
        <v>64</v>
      </c>
      <c r="I82" s="44">
        <v>0</v>
      </c>
      <c r="J82" s="16">
        <f t="shared" si="2"/>
        <v>0</v>
      </c>
      <c r="K82" s="33" t="s">
        <v>702</v>
      </c>
    </row>
    <row r="83" spans="1:11" ht="15.75" x14ac:dyDescent="0.25">
      <c r="A83" s="33">
        <v>77</v>
      </c>
      <c r="B83" s="33" t="s">
        <v>602</v>
      </c>
      <c r="C83" s="33" t="s">
        <v>621</v>
      </c>
      <c r="D83" s="33" t="s">
        <v>622</v>
      </c>
      <c r="E83" s="33" t="s">
        <v>78</v>
      </c>
      <c r="F83" s="33" t="s">
        <v>470</v>
      </c>
      <c r="G83" s="44">
        <v>8</v>
      </c>
      <c r="H83" s="44" t="s">
        <v>27</v>
      </c>
      <c r="I83" s="44">
        <v>0</v>
      </c>
      <c r="J83" s="16">
        <f t="shared" si="2"/>
        <v>0</v>
      </c>
      <c r="K83" s="33" t="s">
        <v>702</v>
      </c>
    </row>
    <row r="84" spans="1:11" ht="15.75" x14ac:dyDescent="0.25">
      <c r="A84" s="33">
        <v>78</v>
      </c>
      <c r="B84" s="33" t="s">
        <v>602</v>
      </c>
      <c r="C84" s="33" t="s">
        <v>626</v>
      </c>
      <c r="D84" s="33" t="s">
        <v>627</v>
      </c>
      <c r="E84" s="33" t="s">
        <v>34</v>
      </c>
      <c r="F84" s="33" t="s">
        <v>628</v>
      </c>
      <c r="G84" s="44">
        <v>8</v>
      </c>
      <c r="H84" s="44" t="s">
        <v>27</v>
      </c>
      <c r="I84" s="44">
        <v>0</v>
      </c>
      <c r="J84" s="16">
        <f t="shared" si="2"/>
        <v>0</v>
      </c>
      <c r="K84" s="33" t="s">
        <v>702</v>
      </c>
    </row>
    <row r="85" spans="1:11" ht="15.75" x14ac:dyDescent="0.25">
      <c r="A85" s="33">
        <v>79</v>
      </c>
      <c r="B85" s="34" t="s">
        <v>602</v>
      </c>
      <c r="C85" s="14" t="s">
        <v>629</v>
      </c>
      <c r="D85" s="35" t="s">
        <v>630</v>
      </c>
      <c r="E85" s="15" t="s">
        <v>78</v>
      </c>
      <c r="F85" s="15" t="s">
        <v>52</v>
      </c>
      <c r="G85" s="42">
        <v>8</v>
      </c>
      <c r="H85" s="43" t="s">
        <v>27</v>
      </c>
      <c r="I85" s="44">
        <v>0</v>
      </c>
      <c r="J85" s="16">
        <f t="shared" si="2"/>
        <v>0</v>
      </c>
      <c r="K85" s="33" t="s">
        <v>702</v>
      </c>
    </row>
  </sheetData>
  <autoFilter ref="A6:K6">
    <sortState ref="A7:K85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120" zoomScaleNormal="120" workbookViewId="0">
      <selection activeCell="K7" sqref="K7"/>
    </sheetView>
  </sheetViews>
  <sheetFormatPr defaultRowHeight="15" x14ac:dyDescent="0.25"/>
  <cols>
    <col min="1" max="1" width="5.42578125" style="8" customWidth="1"/>
    <col min="2" max="2" width="22" style="8" customWidth="1"/>
    <col min="3" max="3" width="23.7109375" style="8" customWidth="1"/>
    <col min="4" max="4" width="13.42578125" style="8" customWidth="1"/>
    <col min="5" max="5" width="11.7109375" style="8" customWidth="1"/>
    <col min="6" max="6" width="17.42578125" style="8" customWidth="1"/>
    <col min="7" max="7" width="6" style="29" customWidth="1"/>
    <col min="8" max="8" width="8.28515625" style="29" bestFit="1" customWidth="1"/>
    <col min="9" max="9" width="10.28515625" style="27" customWidth="1"/>
    <col min="10" max="10" width="9.140625" style="8" bestFit="1" customWidth="1"/>
    <col min="11" max="11" width="14" style="8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30"/>
      <c r="H1" s="62"/>
      <c r="I1" s="63"/>
      <c r="J1" s="63"/>
      <c r="K1" s="63"/>
      <c r="L1" s="3"/>
    </row>
    <row r="2" spans="1:12" s="6" customFormat="1" x14ac:dyDescent="0.25">
      <c r="A2" s="5"/>
      <c r="B2" s="5"/>
      <c r="C2" s="5" t="s">
        <v>18</v>
      </c>
      <c r="D2" s="5"/>
      <c r="E2" s="5"/>
      <c r="F2" s="5"/>
      <c r="G2" s="31"/>
      <c r="H2" s="5" t="s">
        <v>13</v>
      </c>
      <c r="I2" s="5"/>
      <c r="J2" s="5" t="s">
        <v>19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31"/>
      <c r="H3" s="5" t="s">
        <v>10</v>
      </c>
      <c r="I3" s="64">
        <v>42654</v>
      </c>
      <c r="J3" s="65"/>
      <c r="K3" s="65"/>
      <c r="L3" s="3"/>
    </row>
    <row r="4" spans="1:12" s="18" customFormat="1" ht="12.75" x14ac:dyDescent="0.2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19"/>
      <c r="K4" s="19"/>
      <c r="L4" s="17"/>
    </row>
    <row r="5" spans="1:12" s="18" customFormat="1" ht="12.75" x14ac:dyDescent="0.2">
      <c r="A5" s="69" t="s">
        <v>0</v>
      </c>
      <c r="B5" s="69"/>
      <c r="C5" s="69"/>
      <c r="D5" s="69"/>
      <c r="E5" s="69">
        <v>61</v>
      </c>
      <c r="F5" s="69"/>
      <c r="G5" s="27"/>
      <c r="H5" s="27"/>
      <c r="I5" s="27"/>
      <c r="J5" s="19"/>
      <c r="K5" s="19"/>
      <c r="L5" s="17"/>
    </row>
    <row r="6" spans="1:12" s="18" customFormat="1" ht="33" customHeight="1" x14ac:dyDescent="0.2">
      <c r="A6" s="20" t="s">
        <v>8</v>
      </c>
      <c r="B6" s="20" t="s">
        <v>3</v>
      </c>
      <c r="C6" s="21" t="s">
        <v>2</v>
      </c>
      <c r="D6" s="21" t="s">
        <v>4</v>
      </c>
      <c r="E6" s="21" t="s">
        <v>5</v>
      </c>
      <c r="F6" s="21" t="s">
        <v>6</v>
      </c>
      <c r="G6" s="28" t="s">
        <v>1</v>
      </c>
      <c r="H6" s="28" t="s">
        <v>7</v>
      </c>
      <c r="I6" s="28" t="s">
        <v>9</v>
      </c>
      <c r="J6" s="22" t="s">
        <v>11</v>
      </c>
      <c r="K6" s="21" t="s">
        <v>12</v>
      </c>
      <c r="L6" s="17"/>
    </row>
    <row r="7" spans="1:12" s="24" customFormat="1" ht="15" customHeight="1" x14ac:dyDescent="0.25">
      <c r="A7" s="33">
        <v>1</v>
      </c>
      <c r="B7" s="33" t="s">
        <v>189</v>
      </c>
      <c r="C7" s="33" t="s">
        <v>245</v>
      </c>
      <c r="D7" s="33" t="s">
        <v>246</v>
      </c>
      <c r="E7" s="33" t="s">
        <v>247</v>
      </c>
      <c r="F7" s="33" t="s">
        <v>248</v>
      </c>
      <c r="G7" s="44">
        <v>9</v>
      </c>
      <c r="H7" s="44" t="s">
        <v>64</v>
      </c>
      <c r="I7" s="44">
        <v>44</v>
      </c>
      <c r="J7" s="51">
        <f t="shared" ref="J7:J38" si="0">I7/61</f>
        <v>0.72131147540983609</v>
      </c>
      <c r="K7" s="61" t="s">
        <v>701</v>
      </c>
      <c r="L7" s="23"/>
    </row>
    <row r="8" spans="1:12" s="26" customFormat="1" ht="15" customHeight="1" x14ac:dyDescent="0.25">
      <c r="A8" s="33">
        <v>2</v>
      </c>
      <c r="B8" s="33" t="s">
        <v>22</v>
      </c>
      <c r="C8" s="33" t="s">
        <v>40</v>
      </c>
      <c r="D8" s="33" t="s">
        <v>41</v>
      </c>
      <c r="E8" s="33" t="s">
        <v>42</v>
      </c>
      <c r="F8" s="33" t="s">
        <v>43</v>
      </c>
      <c r="G8" s="44">
        <v>9</v>
      </c>
      <c r="H8" s="44" t="s">
        <v>27</v>
      </c>
      <c r="I8" s="44">
        <v>38</v>
      </c>
      <c r="J8" s="51">
        <f t="shared" si="0"/>
        <v>0.62295081967213117</v>
      </c>
      <c r="K8" s="34" t="s">
        <v>700</v>
      </c>
      <c r="L8" s="25"/>
    </row>
    <row r="9" spans="1:12" s="26" customFormat="1" ht="15" customHeight="1" x14ac:dyDescent="0.25">
      <c r="A9" s="33">
        <v>3</v>
      </c>
      <c r="B9" s="33" t="s">
        <v>262</v>
      </c>
      <c r="C9" s="33" t="s">
        <v>356</v>
      </c>
      <c r="D9" s="33" t="s">
        <v>357</v>
      </c>
      <c r="E9" s="33" t="s">
        <v>173</v>
      </c>
      <c r="F9" s="33" t="s">
        <v>153</v>
      </c>
      <c r="G9" s="44">
        <v>9</v>
      </c>
      <c r="H9" s="44" t="s">
        <v>64</v>
      </c>
      <c r="I9" s="44">
        <v>33</v>
      </c>
      <c r="J9" s="51">
        <f t="shared" si="0"/>
        <v>0.54098360655737709</v>
      </c>
      <c r="K9" s="34" t="s">
        <v>700</v>
      </c>
      <c r="L9" s="25"/>
    </row>
    <row r="10" spans="1:12" s="17" customFormat="1" ht="15" customHeight="1" x14ac:dyDescent="0.25">
      <c r="A10" s="33">
        <v>4</v>
      </c>
      <c r="B10" s="13" t="s">
        <v>84</v>
      </c>
      <c r="C10" s="13" t="s">
        <v>114</v>
      </c>
      <c r="D10" s="13" t="s">
        <v>115</v>
      </c>
      <c r="E10" s="13" t="s">
        <v>87</v>
      </c>
      <c r="F10" s="13" t="s">
        <v>39</v>
      </c>
      <c r="G10" s="13">
        <v>9</v>
      </c>
      <c r="H10" s="44" t="s">
        <v>27</v>
      </c>
      <c r="I10" s="44">
        <v>32.5</v>
      </c>
      <c r="J10" s="51">
        <f t="shared" si="0"/>
        <v>0.53278688524590168</v>
      </c>
      <c r="K10" s="34" t="s">
        <v>700</v>
      </c>
    </row>
    <row r="11" spans="1:12" s="17" customFormat="1" ht="15" customHeight="1" x14ac:dyDescent="0.25">
      <c r="A11" s="33">
        <v>5</v>
      </c>
      <c r="B11" s="33" t="s">
        <v>84</v>
      </c>
      <c r="C11" s="33" t="s">
        <v>116</v>
      </c>
      <c r="D11" s="33" t="s">
        <v>117</v>
      </c>
      <c r="E11" s="33" t="s">
        <v>118</v>
      </c>
      <c r="F11" s="33" t="s">
        <v>119</v>
      </c>
      <c r="G11" s="44">
        <v>9</v>
      </c>
      <c r="H11" s="44" t="s">
        <v>64</v>
      </c>
      <c r="I11" s="44">
        <v>31</v>
      </c>
      <c r="J11" s="51">
        <f t="shared" si="0"/>
        <v>0.50819672131147542</v>
      </c>
      <c r="K11" s="34" t="s">
        <v>700</v>
      </c>
    </row>
    <row r="12" spans="1:12" s="17" customFormat="1" ht="15" customHeight="1" x14ac:dyDescent="0.25">
      <c r="A12" s="33">
        <v>6</v>
      </c>
      <c r="B12" s="33" t="s">
        <v>126</v>
      </c>
      <c r="C12" s="33" t="s">
        <v>666</v>
      </c>
      <c r="D12" s="33" t="s">
        <v>667</v>
      </c>
      <c r="E12" s="33" t="s">
        <v>67</v>
      </c>
      <c r="F12" s="33" t="s">
        <v>82</v>
      </c>
      <c r="G12" s="44">
        <v>9</v>
      </c>
      <c r="H12" s="44" t="s">
        <v>64</v>
      </c>
      <c r="I12" s="44">
        <v>31</v>
      </c>
      <c r="J12" s="51">
        <f t="shared" si="0"/>
        <v>0.50819672131147542</v>
      </c>
      <c r="K12" s="34" t="s">
        <v>700</v>
      </c>
    </row>
    <row r="13" spans="1:12" s="17" customFormat="1" ht="15" customHeight="1" x14ac:dyDescent="0.25">
      <c r="A13" s="33">
        <v>7</v>
      </c>
      <c r="B13" s="33" t="s">
        <v>84</v>
      </c>
      <c r="C13" s="33" t="s">
        <v>120</v>
      </c>
      <c r="D13" s="33" t="s">
        <v>121</v>
      </c>
      <c r="E13" s="33" t="s">
        <v>122</v>
      </c>
      <c r="F13" s="33" t="s">
        <v>58</v>
      </c>
      <c r="G13" s="44">
        <v>9</v>
      </c>
      <c r="H13" s="44" t="s">
        <v>27</v>
      </c>
      <c r="I13" s="44">
        <v>30</v>
      </c>
      <c r="J13" s="51">
        <f t="shared" si="0"/>
        <v>0.49180327868852458</v>
      </c>
      <c r="K13" s="34" t="s">
        <v>702</v>
      </c>
    </row>
    <row r="14" spans="1:12" s="17" customFormat="1" ht="15" customHeight="1" x14ac:dyDescent="0.25">
      <c r="A14" s="33">
        <v>8</v>
      </c>
      <c r="B14" s="33" t="s">
        <v>126</v>
      </c>
      <c r="C14" s="33" t="s">
        <v>668</v>
      </c>
      <c r="D14" s="33" t="s">
        <v>669</v>
      </c>
      <c r="E14" s="33" t="s">
        <v>97</v>
      </c>
      <c r="F14" s="33" t="s">
        <v>253</v>
      </c>
      <c r="G14" s="44">
        <v>9</v>
      </c>
      <c r="H14" s="44" t="s">
        <v>64</v>
      </c>
      <c r="I14" s="44">
        <v>28.5</v>
      </c>
      <c r="J14" s="51">
        <f t="shared" si="0"/>
        <v>0.46721311475409838</v>
      </c>
      <c r="K14" s="34" t="s">
        <v>702</v>
      </c>
    </row>
    <row r="15" spans="1:12" s="17" customFormat="1" ht="15" customHeight="1" x14ac:dyDescent="0.25">
      <c r="A15" s="33">
        <v>9</v>
      </c>
      <c r="B15" s="33" t="s">
        <v>126</v>
      </c>
      <c r="C15" s="33" t="s">
        <v>675</v>
      </c>
      <c r="D15" s="33" t="s">
        <v>148</v>
      </c>
      <c r="E15" s="33" t="s">
        <v>149</v>
      </c>
      <c r="F15" s="33" t="s">
        <v>145</v>
      </c>
      <c r="G15" s="44">
        <v>9</v>
      </c>
      <c r="H15" s="44" t="s">
        <v>64</v>
      </c>
      <c r="I15" s="44">
        <v>28.5</v>
      </c>
      <c r="J15" s="51">
        <f t="shared" si="0"/>
        <v>0.46721311475409838</v>
      </c>
      <c r="K15" s="34" t="s">
        <v>702</v>
      </c>
    </row>
    <row r="16" spans="1:12" s="17" customFormat="1" ht="15" customHeight="1" x14ac:dyDescent="0.25">
      <c r="A16" s="33">
        <v>10</v>
      </c>
      <c r="B16" s="34" t="s">
        <v>22</v>
      </c>
      <c r="C16" s="14" t="s">
        <v>36</v>
      </c>
      <c r="D16" s="35" t="s">
        <v>37</v>
      </c>
      <c r="E16" s="15" t="s">
        <v>38</v>
      </c>
      <c r="F16" s="15" t="s">
        <v>39</v>
      </c>
      <c r="G16" s="42">
        <v>9</v>
      </c>
      <c r="H16" s="43" t="s">
        <v>27</v>
      </c>
      <c r="I16" s="44">
        <v>28</v>
      </c>
      <c r="J16" s="51">
        <f t="shared" si="0"/>
        <v>0.45901639344262296</v>
      </c>
      <c r="K16" s="34" t="s">
        <v>702</v>
      </c>
    </row>
    <row r="17" spans="1:11" s="17" customFormat="1" ht="15" customHeight="1" x14ac:dyDescent="0.25">
      <c r="A17" s="33">
        <v>11</v>
      </c>
      <c r="B17" s="33" t="s">
        <v>84</v>
      </c>
      <c r="C17" s="33" t="s">
        <v>123</v>
      </c>
      <c r="D17" s="33" t="s">
        <v>124</v>
      </c>
      <c r="E17" s="33" t="s">
        <v>125</v>
      </c>
      <c r="F17" s="33" t="s">
        <v>63</v>
      </c>
      <c r="G17" s="44">
        <v>9</v>
      </c>
      <c r="H17" s="44" t="s">
        <v>64</v>
      </c>
      <c r="I17" s="44">
        <v>27.5</v>
      </c>
      <c r="J17" s="51">
        <f t="shared" si="0"/>
        <v>0.45081967213114754</v>
      </c>
      <c r="K17" s="34" t="s">
        <v>702</v>
      </c>
    </row>
    <row r="18" spans="1:11" s="17" customFormat="1" ht="15" customHeight="1" x14ac:dyDescent="0.25">
      <c r="A18" s="33">
        <v>12</v>
      </c>
      <c r="B18" s="33" t="s">
        <v>126</v>
      </c>
      <c r="C18" s="41" t="s">
        <v>670</v>
      </c>
      <c r="D18" s="33" t="s">
        <v>671</v>
      </c>
      <c r="E18" s="33" t="s">
        <v>67</v>
      </c>
      <c r="F18" s="33" t="s">
        <v>145</v>
      </c>
      <c r="G18" s="44">
        <v>9</v>
      </c>
      <c r="H18" s="44" t="s">
        <v>64</v>
      </c>
      <c r="I18" s="44">
        <v>27.5</v>
      </c>
      <c r="J18" s="51">
        <f t="shared" si="0"/>
        <v>0.45081967213114754</v>
      </c>
      <c r="K18" s="34" t="s">
        <v>702</v>
      </c>
    </row>
    <row r="19" spans="1:11" s="17" customFormat="1" ht="15" customHeight="1" x14ac:dyDescent="0.25">
      <c r="A19" s="33">
        <v>13</v>
      </c>
      <c r="B19" s="34" t="s">
        <v>22</v>
      </c>
      <c r="C19" s="14" t="s">
        <v>32</v>
      </c>
      <c r="D19" s="35" t="s">
        <v>33</v>
      </c>
      <c r="E19" s="15" t="s">
        <v>34</v>
      </c>
      <c r="F19" s="15" t="s">
        <v>26</v>
      </c>
      <c r="G19" s="42">
        <v>9</v>
      </c>
      <c r="H19" s="43" t="s">
        <v>27</v>
      </c>
      <c r="I19" s="44">
        <v>27</v>
      </c>
      <c r="J19" s="51">
        <f t="shared" si="0"/>
        <v>0.44262295081967212</v>
      </c>
      <c r="K19" s="34" t="s">
        <v>702</v>
      </c>
    </row>
    <row r="20" spans="1:11" s="17" customFormat="1" ht="15" customHeight="1" x14ac:dyDescent="0.25">
      <c r="A20" s="33">
        <v>14</v>
      </c>
      <c r="B20" s="33" t="s">
        <v>506</v>
      </c>
      <c r="C20" s="33" t="s">
        <v>513</v>
      </c>
      <c r="D20" s="33" t="s">
        <v>514</v>
      </c>
      <c r="E20" s="33" t="s">
        <v>67</v>
      </c>
      <c r="F20" s="33" t="s">
        <v>130</v>
      </c>
      <c r="G20" s="44">
        <v>9</v>
      </c>
      <c r="H20" s="44" t="s">
        <v>64</v>
      </c>
      <c r="I20" s="44">
        <v>26</v>
      </c>
      <c r="J20" s="51">
        <f t="shared" si="0"/>
        <v>0.42622950819672129</v>
      </c>
      <c r="K20" s="34" t="s">
        <v>702</v>
      </c>
    </row>
    <row r="21" spans="1:11" s="17" customFormat="1" ht="15" customHeight="1" x14ac:dyDescent="0.25">
      <c r="A21" s="33">
        <v>15</v>
      </c>
      <c r="B21" s="33" t="s">
        <v>506</v>
      </c>
      <c r="C21" s="33" t="s">
        <v>517</v>
      </c>
      <c r="D21" s="33" t="s">
        <v>518</v>
      </c>
      <c r="E21" s="33" t="s">
        <v>392</v>
      </c>
      <c r="F21" s="33" t="s">
        <v>71</v>
      </c>
      <c r="G21" s="44">
        <v>9</v>
      </c>
      <c r="H21" s="44" t="s">
        <v>64</v>
      </c>
      <c r="I21" s="44">
        <v>24</v>
      </c>
      <c r="J21" s="51">
        <f t="shared" si="0"/>
        <v>0.39344262295081966</v>
      </c>
      <c r="K21" s="34" t="s">
        <v>702</v>
      </c>
    </row>
    <row r="22" spans="1:11" s="17" customFormat="1" ht="15" customHeight="1" x14ac:dyDescent="0.25">
      <c r="A22" s="33">
        <v>16</v>
      </c>
      <c r="B22" s="33" t="s">
        <v>189</v>
      </c>
      <c r="C22" s="33" t="s">
        <v>232</v>
      </c>
      <c r="D22" s="33" t="s">
        <v>233</v>
      </c>
      <c r="E22" s="33" t="s">
        <v>87</v>
      </c>
      <c r="F22" s="33" t="s">
        <v>234</v>
      </c>
      <c r="G22" s="44">
        <v>9</v>
      </c>
      <c r="H22" s="44" t="s">
        <v>27</v>
      </c>
      <c r="I22" s="44">
        <v>23.5</v>
      </c>
      <c r="J22" s="51">
        <f t="shared" si="0"/>
        <v>0.38524590163934425</v>
      </c>
      <c r="K22" s="34" t="s">
        <v>702</v>
      </c>
    </row>
    <row r="23" spans="1:11" s="17" customFormat="1" ht="15" customHeight="1" x14ac:dyDescent="0.25">
      <c r="A23" s="33">
        <v>17</v>
      </c>
      <c r="B23" s="33" t="s">
        <v>476</v>
      </c>
      <c r="C23" s="33" t="s">
        <v>486</v>
      </c>
      <c r="D23" s="33" t="s">
        <v>487</v>
      </c>
      <c r="E23" s="33" t="s">
        <v>488</v>
      </c>
      <c r="F23" s="33" t="s">
        <v>489</v>
      </c>
      <c r="G23" s="44">
        <v>9</v>
      </c>
      <c r="H23" s="44" t="s">
        <v>64</v>
      </c>
      <c r="I23" s="44">
        <v>23.5</v>
      </c>
      <c r="J23" s="51">
        <f t="shared" si="0"/>
        <v>0.38524590163934425</v>
      </c>
      <c r="K23" s="34" t="s">
        <v>702</v>
      </c>
    </row>
    <row r="24" spans="1:11" s="17" customFormat="1" ht="15" customHeight="1" x14ac:dyDescent="0.25">
      <c r="A24" s="33">
        <v>18</v>
      </c>
      <c r="B24" s="33" t="s">
        <v>262</v>
      </c>
      <c r="C24" s="33" t="s">
        <v>350</v>
      </c>
      <c r="D24" s="33" t="s">
        <v>351</v>
      </c>
      <c r="E24" s="33" t="s">
        <v>352</v>
      </c>
      <c r="F24" s="33" t="s">
        <v>353</v>
      </c>
      <c r="G24" s="44">
        <v>9</v>
      </c>
      <c r="H24" s="44" t="s">
        <v>27</v>
      </c>
      <c r="I24" s="44">
        <v>22.5</v>
      </c>
      <c r="J24" s="51">
        <f t="shared" si="0"/>
        <v>0.36885245901639346</v>
      </c>
      <c r="K24" s="34" t="s">
        <v>702</v>
      </c>
    </row>
    <row r="25" spans="1:11" s="17" customFormat="1" ht="15" customHeight="1" x14ac:dyDescent="0.25">
      <c r="A25" s="33">
        <v>19</v>
      </c>
      <c r="B25" s="33" t="s">
        <v>476</v>
      </c>
      <c r="C25" s="33" t="s">
        <v>477</v>
      </c>
      <c r="D25" s="33" t="s">
        <v>478</v>
      </c>
      <c r="E25" s="33" t="s">
        <v>97</v>
      </c>
      <c r="F25" s="33" t="s">
        <v>71</v>
      </c>
      <c r="G25" s="44">
        <v>9</v>
      </c>
      <c r="H25" s="44" t="s">
        <v>64</v>
      </c>
      <c r="I25" s="44">
        <v>22.5</v>
      </c>
      <c r="J25" s="51">
        <f t="shared" si="0"/>
        <v>0.36885245901639346</v>
      </c>
      <c r="K25" s="34" t="s">
        <v>702</v>
      </c>
    </row>
    <row r="26" spans="1:11" s="17" customFormat="1" ht="15" customHeight="1" x14ac:dyDescent="0.25">
      <c r="A26" s="33">
        <v>20</v>
      </c>
      <c r="B26" s="33" t="s">
        <v>126</v>
      </c>
      <c r="C26" s="33" t="s">
        <v>674</v>
      </c>
      <c r="D26" s="33" t="s">
        <v>182</v>
      </c>
      <c r="E26" s="33" t="s">
        <v>173</v>
      </c>
      <c r="F26" s="33" t="s">
        <v>183</v>
      </c>
      <c r="G26" s="44">
        <v>9</v>
      </c>
      <c r="H26" s="44" t="s">
        <v>64</v>
      </c>
      <c r="I26" s="44">
        <v>22.5</v>
      </c>
      <c r="J26" s="51">
        <f t="shared" si="0"/>
        <v>0.36885245901639346</v>
      </c>
      <c r="K26" s="34" t="s">
        <v>702</v>
      </c>
    </row>
    <row r="27" spans="1:11" ht="15" customHeight="1" x14ac:dyDescent="0.25">
      <c r="A27" s="33">
        <v>21</v>
      </c>
      <c r="B27" s="33" t="s">
        <v>262</v>
      </c>
      <c r="C27" s="33" t="s">
        <v>360</v>
      </c>
      <c r="D27" s="33" t="s">
        <v>361</v>
      </c>
      <c r="E27" s="33" t="s">
        <v>162</v>
      </c>
      <c r="F27" s="33" t="s">
        <v>119</v>
      </c>
      <c r="G27" s="44">
        <v>9</v>
      </c>
      <c r="H27" s="44" t="s">
        <v>64</v>
      </c>
      <c r="I27" s="44">
        <v>21.5</v>
      </c>
      <c r="J27" s="51">
        <f t="shared" si="0"/>
        <v>0.35245901639344263</v>
      </c>
      <c r="K27" s="34" t="s">
        <v>702</v>
      </c>
    </row>
    <row r="28" spans="1:11" ht="16.5" customHeight="1" x14ac:dyDescent="0.25">
      <c r="A28" s="33">
        <v>22</v>
      </c>
      <c r="B28" s="33" t="s">
        <v>561</v>
      </c>
      <c r="C28" s="33" t="s">
        <v>586</v>
      </c>
      <c r="D28" s="33" t="s">
        <v>587</v>
      </c>
      <c r="E28" s="33" t="s">
        <v>67</v>
      </c>
      <c r="F28" s="33" t="s">
        <v>231</v>
      </c>
      <c r="G28" s="44">
        <v>9</v>
      </c>
      <c r="H28" s="44" t="s">
        <v>64</v>
      </c>
      <c r="I28" s="44">
        <v>21.5</v>
      </c>
      <c r="J28" s="51">
        <f t="shared" si="0"/>
        <v>0.35245901639344263</v>
      </c>
      <c r="K28" s="34" t="s">
        <v>702</v>
      </c>
    </row>
    <row r="29" spans="1:11" ht="15" customHeight="1" x14ac:dyDescent="0.25">
      <c r="A29" s="33">
        <v>23</v>
      </c>
      <c r="B29" s="33" t="s">
        <v>448</v>
      </c>
      <c r="C29" s="33" t="s">
        <v>460</v>
      </c>
      <c r="D29" s="33" t="s">
        <v>461</v>
      </c>
      <c r="E29" s="33" t="s">
        <v>173</v>
      </c>
      <c r="F29" s="33" t="s">
        <v>145</v>
      </c>
      <c r="G29" s="44">
        <v>9</v>
      </c>
      <c r="H29" s="44" t="s">
        <v>64</v>
      </c>
      <c r="I29" s="44">
        <v>21</v>
      </c>
      <c r="J29" s="51">
        <f t="shared" si="0"/>
        <v>0.34426229508196721</v>
      </c>
      <c r="K29" s="34" t="s">
        <v>702</v>
      </c>
    </row>
    <row r="30" spans="1:11" ht="14.25" customHeight="1" x14ac:dyDescent="0.25">
      <c r="A30" s="33">
        <v>24</v>
      </c>
      <c r="B30" s="34" t="s">
        <v>262</v>
      </c>
      <c r="C30" s="14" t="s">
        <v>339</v>
      </c>
      <c r="D30" s="35" t="s">
        <v>340</v>
      </c>
      <c r="E30" s="15" t="s">
        <v>341</v>
      </c>
      <c r="F30" s="15" t="s">
        <v>228</v>
      </c>
      <c r="G30" s="42">
        <v>9</v>
      </c>
      <c r="H30" s="43" t="s">
        <v>27</v>
      </c>
      <c r="I30" s="44">
        <v>20.5</v>
      </c>
      <c r="J30" s="51">
        <f t="shared" si="0"/>
        <v>0.33606557377049179</v>
      </c>
      <c r="K30" s="34" t="s">
        <v>702</v>
      </c>
    </row>
    <row r="31" spans="1:11" s="17" customFormat="1" ht="15" customHeight="1" x14ac:dyDescent="0.25">
      <c r="A31" s="33">
        <v>25</v>
      </c>
      <c r="B31" s="49" t="s">
        <v>476</v>
      </c>
      <c r="C31" s="14" t="s">
        <v>483</v>
      </c>
      <c r="D31" s="35" t="s">
        <v>484</v>
      </c>
      <c r="E31" s="15" t="s">
        <v>485</v>
      </c>
      <c r="F31" s="15" t="s">
        <v>91</v>
      </c>
      <c r="G31" s="47">
        <v>9</v>
      </c>
      <c r="H31" s="53" t="s">
        <v>27</v>
      </c>
      <c r="I31" s="44">
        <v>20.5</v>
      </c>
      <c r="J31" s="51">
        <f t="shared" si="0"/>
        <v>0.33606557377049179</v>
      </c>
      <c r="K31" s="34" t="s">
        <v>702</v>
      </c>
    </row>
    <row r="32" spans="1:11" s="17" customFormat="1" ht="14.25" customHeight="1" x14ac:dyDescent="0.25">
      <c r="A32" s="33">
        <v>26</v>
      </c>
      <c r="B32" s="33" t="s">
        <v>189</v>
      </c>
      <c r="C32" s="33" t="s">
        <v>241</v>
      </c>
      <c r="D32" s="33" t="s">
        <v>242</v>
      </c>
      <c r="E32" s="33" t="s">
        <v>162</v>
      </c>
      <c r="F32" s="33" t="s">
        <v>153</v>
      </c>
      <c r="G32" s="44">
        <v>9</v>
      </c>
      <c r="H32" s="44" t="s">
        <v>64</v>
      </c>
      <c r="I32" s="44">
        <v>20</v>
      </c>
      <c r="J32" s="51">
        <f t="shared" si="0"/>
        <v>0.32786885245901637</v>
      </c>
      <c r="K32" s="34" t="s">
        <v>702</v>
      </c>
    </row>
    <row r="33" spans="1:11" ht="15.75" x14ac:dyDescent="0.25">
      <c r="A33" s="33">
        <v>27</v>
      </c>
      <c r="B33" s="49" t="s">
        <v>22</v>
      </c>
      <c r="C33" s="14" t="s">
        <v>44</v>
      </c>
      <c r="D33" s="35" t="s">
        <v>45</v>
      </c>
      <c r="E33" s="15" t="s">
        <v>25</v>
      </c>
      <c r="F33" s="15" t="s">
        <v>46</v>
      </c>
      <c r="G33" s="47">
        <v>9</v>
      </c>
      <c r="H33" s="53" t="s">
        <v>27</v>
      </c>
      <c r="I33" s="44">
        <v>19.5</v>
      </c>
      <c r="J33" s="51">
        <f t="shared" si="0"/>
        <v>0.31967213114754101</v>
      </c>
      <c r="K33" s="34" t="s">
        <v>702</v>
      </c>
    </row>
    <row r="34" spans="1:11" ht="15.75" x14ac:dyDescent="0.25">
      <c r="A34" s="33">
        <v>28</v>
      </c>
      <c r="B34" s="33" t="s">
        <v>189</v>
      </c>
      <c r="C34" s="33" t="s">
        <v>249</v>
      </c>
      <c r="D34" s="33" t="s">
        <v>250</v>
      </c>
      <c r="E34" s="33" t="s">
        <v>165</v>
      </c>
      <c r="F34" s="33" t="s">
        <v>82</v>
      </c>
      <c r="G34" s="44">
        <v>9</v>
      </c>
      <c r="H34" s="44" t="s">
        <v>64</v>
      </c>
      <c r="I34" s="44">
        <v>19.5</v>
      </c>
      <c r="J34" s="51">
        <f t="shared" si="0"/>
        <v>0.31967213114754101</v>
      </c>
      <c r="K34" s="34" t="s">
        <v>702</v>
      </c>
    </row>
    <row r="35" spans="1:11" ht="15.75" x14ac:dyDescent="0.25">
      <c r="A35" s="33">
        <v>29</v>
      </c>
      <c r="B35" s="33" t="s">
        <v>448</v>
      </c>
      <c r="C35" s="33" t="s">
        <v>458</v>
      </c>
      <c r="D35" s="33" t="s">
        <v>459</v>
      </c>
      <c r="E35" s="33" t="s">
        <v>341</v>
      </c>
      <c r="F35" s="33" t="s">
        <v>228</v>
      </c>
      <c r="G35" s="44">
        <v>9</v>
      </c>
      <c r="H35" s="44" t="s">
        <v>27</v>
      </c>
      <c r="I35" s="44">
        <v>19.5</v>
      </c>
      <c r="J35" s="51">
        <f t="shared" si="0"/>
        <v>0.31967213114754101</v>
      </c>
      <c r="K35" s="34" t="s">
        <v>702</v>
      </c>
    </row>
    <row r="36" spans="1:11" ht="15.75" x14ac:dyDescent="0.25">
      <c r="A36" s="33">
        <v>30</v>
      </c>
      <c r="B36" s="33" t="s">
        <v>126</v>
      </c>
      <c r="C36" s="41" t="s">
        <v>672</v>
      </c>
      <c r="D36" s="33" t="s">
        <v>673</v>
      </c>
      <c r="E36" s="33" t="s">
        <v>118</v>
      </c>
      <c r="F36" s="33" t="s">
        <v>231</v>
      </c>
      <c r="G36" s="44">
        <v>9</v>
      </c>
      <c r="H36" s="44" t="s">
        <v>64</v>
      </c>
      <c r="I36" s="44">
        <v>19</v>
      </c>
      <c r="J36" s="51">
        <f t="shared" si="0"/>
        <v>0.31147540983606559</v>
      </c>
      <c r="K36" s="34" t="s">
        <v>702</v>
      </c>
    </row>
    <row r="37" spans="1:11" ht="15.75" x14ac:dyDescent="0.25">
      <c r="A37" s="33">
        <v>31</v>
      </c>
      <c r="B37" s="33" t="s">
        <v>262</v>
      </c>
      <c r="C37" s="33" t="s">
        <v>354</v>
      </c>
      <c r="D37" s="33" t="s">
        <v>351</v>
      </c>
      <c r="E37" s="33" t="s">
        <v>355</v>
      </c>
      <c r="F37" s="33" t="s">
        <v>353</v>
      </c>
      <c r="G37" s="44">
        <v>9</v>
      </c>
      <c r="H37" s="44" t="s">
        <v>27</v>
      </c>
      <c r="I37" s="44">
        <v>18.5</v>
      </c>
      <c r="J37" s="51">
        <f t="shared" si="0"/>
        <v>0.30327868852459017</v>
      </c>
      <c r="K37" s="34" t="s">
        <v>702</v>
      </c>
    </row>
    <row r="38" spans="1:11" ht="15.75" x14ac:dyDescent="0.25">
      <c r="A38" s="33">
        <v>32</v>
      </c>
      <c r="B38" s="33" t="s">
        <v>262</v>
      </c>
      <c r="C38" s="33" t="s">
        <v>362</v>
      </c>
      <c r="D38" s="33" t="s">
        <v>363</v>
      </c>
      <c r="E38" s="33" t="s">
        <v>173</v>
      </c>
      <c r="F38" s="33" t="s">
        <v>231</v>
      </c>
      <c r="G38" s="44">
        <v>9</v>
      </c>
      <c r="H38" s="44" t="s">
        <v>64</v>
      </c>
      <c r="I38" s="44">
        <v>18.5</v>
      </c>
      <c r="J38" s="51">
        <f t="shared" si="0"/>
        <v>0.30327868852459017</v>
      </c>
      <c r="K38" s="34" t="s">
        <v>702</v>
      </c>
    </row>
    <row r="39" spans="1:11" ht="15.75" x14ac:dyDescent="0.25">
      <c r="A39" s="33">
        <v>33</v>
      </c>
      <c r="B39" s="33" t="s">
        <v>126</v>
      </c>
      <c r="C39" s="33" t="s">
        <v>676</v>
      </c>
      <c r="D39" s="33" t="s">
        <v>150</v>
      </c>
      <c r="E39" s="33" t="s">
        <v>151</v>
      </c>
      <c r="F39" s="33" t="s">
        <v>71</v>
      </c>
      <c r="G39" s="44">
        <v>9</v>
      </c>
      <c r="H39" s="44" t="s">
        <v>64</v>
      </c>
      <c r="I39" s="44">
        <v>18.5</v>
      </c>
      <c r="J39" s="51">
        <f t="shared" ref="J39:J70" si="1">I39/61</f>
        <v>0.30327868852459017</v>
      </c>
      <c r="K39" s="34" t="s">
        <v>702</v>
      </c>
    </row>
    <row r="40" spans="1:11" ht="31.5" x14ac:dyDescent="0.25">
      <c r="A40" s="33">
        <v>34</v>
      </c>
      <c r="B40" s="49" t="s">
        <v>262</v>
      </c>
      <c r="C40" s="14" t="s">
        <v>335</v>
      </c>
      <c r="D40" s="35" t="s">
        <v>336</v>
      </c>
      <c r="E40" s="15" t="s">
        <v>194</v>
      </c>
      <c r="F40" s="15" t="s">
        <v>79</v>
      </c>
      <c r="G40" s="47">
        <v>9</v>
      </c>
      <c r="H40" s="53" t="s">
        <v>27</v>
      </c>
      <c r="I40" s="44">
        <v>18</v>
      </c>
      <c r="J40" s="51">
        <f t="shared" si="1"/>
        <v>0.29508196721311475</v>
      </c>
      <c r="K40" s="34" t="s">
        <v>702</v>
      </c>
    </row>
    <row r="41" spans="1:11" ht="15.75" x14ac:dyDescent="0.25">
      <c r="A41" s="33">
        <v>35</v>
      </c>
      <c r="B41" s="33" t="s">
        <v>262</v>
      </c>
      <c r="C41" s="33" t="s">
        <v>366</v>
      </c>
      <c r="D41" s="33" t="s">
        <v>367</v>
      </c>
      <c r="E41" s="33" t="s">
        <v>368</v>
      </c>
      <c r="F41" s="33" t="s">
        <v>369</v>
      </c>
      <c r="G41" s="44">
        <v>9</v>
      </c>
      <c r="H41" s="44" t="s">
        <v>64</v>
      </c>
      <c r="I41" s="44">
        <v>18</v>
      </c>
      <c r="J41" s="51">
        <f t="shared" si="1"/>
        <v>0.29508196721311475</v>
      </c>
      <c r="K41" s="34" t="s">
        <v>702</v>
      </c>
    </row>
    <row r="42" spans="1:11" ht="15.75" x14ac:dyDescent="0.25">
      <c r="A42" s="33">
        <v>36</v>
      </c>
      <c r="B42" s="34" t="s">
        <v>59</v>
      </c>
      <c r="C42" s="14" t="s">
        <v>60</v>
      </c>
      <c r="D42" s="35" t="s">
        <v>61</v>
      </c>
      <c r="E42" s="15" t="s">
        <v>62</v>
      </c>
      <c r="F42" s="15" t="s">
        <v>63</v>
      </c>
      <c r="G42" s="42">
        <v>9</v>
      </c>
      <c r="H42" s="43" t="s">
        <v>64</v>
      </c>
      <c r="I42" s="44">
        <v>17.5</v>
      </c>
      <c r="J42" s="51">
        <f t="shared" si="1"/>
        <v>0.28688524590163933</v>
      </c>
      <c r="K42" s="34" t="s">
        <v>702</v>
      </c>
    </row>
    <row r="43" spans="1:11" ht="15.75" x14ac:dyDescent="0.25">
      <c r="A43" s="33">
        <v>37</v>
      </c>
      <c r="B43" s="33" t="s">
        <v>189</v>
      </c>
      <c r="C43" s="41" t="s">
        <v>235</v>
      </c>
      <c r="D43" s="33" t="s">
        <v>236</v>
      </c>
      <c r="E43" s="33" t="s">
        <v>237</v>
      </c>
      <c r="F43" s="33" t="s">
        <v>31</v>
      </c>
      <c r="G43" s="44">
        <v>9</v>
      </c>
      <c r="H43" s="44" t="s">
        <v>27</v>
      </c>
      <c r="I43" s="44">
        <v>17.5</v>
      </c>
      <c r="J43" s="51">
        <f t="shared" si="1"/>
        <v>0.28688524590163933</v>
      </c>
      <c r="K43" s="34" t="s">
        <v>702</v>
      </c>
    </row>
    <row r="44" spans="1:11" ht="15.75" x14ac:dyDescent="0.25">
      <c r="A44" s="33">
        <v>38</v>
      </c>
      <c r="B44" s="33" t="s">
        <v>189</v>
      </c>
      <c r="C44" s="33" t="s">
        <v>238</v>
      </c>
      <c r="D44" s="33" t="s">
        <v>239</v>
      </c>
      <c r="E44" s="33" t="s">
        <v>240</v>
      </c>
      <c r="F44" s="33" t="s">
        <v>231</v>
      </c>
      <c r="G44" s="44">
        <v>9</v>
      </c>
      <c r="H44" s="44" t="s">
        <v>64</v>
      </c>
      <c r="I44" s="44">
        <v>17.5</v>
      </c>
      <c r="J44" s="51">
        <f t="shared" si="1"/>
        <v>0.28688524590163933</v>
      </c>
      <c r="K44" s="34" t="s">
        <v>702</v>
      </c>
    </row>
    <row r="45" spans="1:11" ht="15.75" x14ac:dyDescent="0.25">
      <c r="A45" s="33">
        <v>39</v>
      </c>
      <c r="B45" s="33" t="s">
        <v>476</v>
      </c>
      <c r="C45" s="33" t="s">
        <v>490</v>
      </c>
      <c r="D45" s="33" t="s">
        <v>491</v>
      </c>
      <c r="E45" s="33" t="s">
        <v>173</v>
      </c>
      <c r="F45" s="33" t="s">
        <v>231</v>
      </c>
      <c r="G45" s="44">
        <v>9</v>
      </c>
      <c r="H45" s="44" t="s">
        <v>64</v>
      </c>
      <c r="I45" s="44">
        <v>17.5</v>
      </c>
      <c r="J45" s="51">
        <f t="shared" si="1"/>
        <v>0.28688524590163933</v>
      </c>
      <c r="K45" s="34" t="s">
        <v>702</v>
      </c>
    </row>
    <row r="46" spans="1:11" ht="15.75" x14ac:dyDescent="0.25">
      <c r="A46" s="33">
        <v>40</v>
      </c>
      <c r="B46" s="33" t="s">
        <v>522</v>
      </c>
      <c r="C46" s="33" t="s">
        <v>540</v>
      </c>
      <c r="D46" s="33" t="s">
        <v>541</v>
      </c>
      <c r="E46" s="33" t="s">
        <v>149</v>
      </c>
      <c r="F46" s="33" t="s">
        <v>82</v>
      </c>
      <c r="G46" s="44">
        <v>9</v>
      </c>
      <c r="H46" s="44" t="s">
        <v>64</v>
      </c>
      <c r="I46" s="44">
        <v>17</v>
      </c>
      <c r="J46" s="51">
        <f t="shared" si="1"/>
        <v>0.27868852459016391</v>
      </c>
      <c r="K46" s="34" t="s">
        <v>702</v>
      </c>
    </row>
    <row r="47" spans="1:11" ht="15.75" x14ac:dyDescent="0.25">
      <c r="A47" s="33">
        <v>41</v>
      </c>
      <c r="B47" s="49" t="s">
        <v>189</v>
      </c>
      <c r="C47" s="14" t="s">
        <v>226</v>
      </c>
      <c r="D47" s="50" t="s">
        <v>227</v>
      </c>
      <c r="E47" s="50" t="s">
        <v>199</v>
      </c>
      <c r="F47" s="50" t="s">
        <v>228</v>
      </c>
      <c r="G47" s="52">
        <v>9</v>
      </c>
      <c r="H47" s="52" t="s">
        <v>27</v>
      </c>
      <c r="I47" s="52">
        <v>16.5</v>
      </c>
      <c r="J47" s="51">
        <f t="shared" si="1"/>
        <v>0.27049180327868855</v>
      </c>
      <c r="K47" s="34" t="s">
        <v>702</v>
      </c>
    </row>
    <row r="48" spans="1:11" ht="15.75" x14ac:dyDescent="0.25">
      <c r="A48" s="33">
        <v>42</v>
      </c>
      <c r="B48" s="33" t="s">
        <v>448</v>
      </c>
      <c r="C48" s="33" t="s">
        <v>454</v>
      </c>
      <c r="D48" s="33" t="s">
        <v>455</v>
      </c>
      <c r="E48" s="33" t="s">
        <v>453</v>
      </c>
      <c r="F48" s="33" t="s">
        <v>106</v>
      </c>
      <c r="G48" s="44">
        <v>9</v>
      </c>
      <c r="H48" s="44" t="s">
        <v>64</v>
      </c>
      <c r="I48" s="44">
        <v>16.5</v>
      </c>
      <c r="J48" s="51">
        <f t="shared" si="1"/>
        <v>0.27049180327868855</v>
      </c>
      <c r="K48" s="34" t="s">
        <v>702</v>
      </c>
    </row>
    <row r="49" spans="1:11" ht="15.75" x14ac:dyDescent="0.25">
      <c r="A49" s="33">
        <v>43</v>
      </c>
      <c r="B49" s="33" t="s">
        <v>476</v>
      </c>
      <c r="C49" s="33" t="s">
        <v>481</v>
      </c>
      <c r="D49" s="33" t="s">
        <v>482</v>
      </c>
      <c r="E49" s="33" t="s">
        <v>118</v>
      </c>
      <c r="F49" s="33" t="s">
        <v>71</v>
      </c>
      <c r="G49" s="44">
        <v>9</v>
      </c>
      <c r="H49" s="44" t="s">
        <v>64</v>
      </c>
      <c r="I49" s="44">
        <v>16.5</v>
      </c>
      <c r="J49" s="51">
        <f t="shared" si="1"/>
        <v>0.27049180327868855</v>
      </c>
      <c r="K49" s="34" t="s">
        <v>702</v>
      </c>
    </row>
    <row r="50" spans="1:11" ht="15.75" x14ac:dyDescent="0.25">
      <c r="A50" s="33">
        <v>44</v>
      </c>
      <c r="B50" s="33" t="s">
        <v>522</v>
      </c>
      <c r="C50" s="33" t="s">
        <v>546</v>
      </c>
      <c r="D50" s="33" t="s">
        <v>547</v>
      </c>
      <c r="E50" s="33" t="s">
        <v>149</v>
      </c>
      <c r="F50" s="33" t="s">
        <v>71</v>
      </c>
      <c r="G50" s="44">
        <v>9</v>
      </c>
      <c r="H50" s="44" t="s">
        <v>64</v>
      </c>
      <c r="I50" s="44">
        <v>16.5</v>
      </c>
      <c r="J50" s="51">
        <f t="shared" si="1"/>
        <v>0.27049180327868855</v>
      </c>
      <c r="K50" s="34" t="s">
        <v>702</v>
      </c>
    </row>
    <row r="51" spans="1:11" ht="15.75" x14ac:dyDescent="0.25">
      <c r="A51" s="33">
        <v>45</v>
      </c>
      <c r="B51" s="33" t="s">
        <v>126</v>
      </c>
      <c r="C51" s="33" t="s">
        <v>664</v>
      </c>
      <c r="D51" s="33" t="s">
        <v>665</v>
      </c>
      <c r="E51" s="33" t="s">
        <v>162</v>
      </c>
      <c r="F51" s="33" t="s">
        <v>119</v>
      </c>
      <c r="G51" s="44">
        <v>9</v>
      </c>
      <c r="H51" s="44" t="s">
        <v>64</v>
      </c>
      <c r="I51" s="44">
        <v>16</v>
      </c>
      <c r="J51" s="51">
        <f t="shared" si="1"/>
        <v>0.26229508196721313</v>
      </c>
      <c r="K51" s="34" t="s">
        <v>702</v>
      </c>
    </row>
    <row r="52" spans="1:11" ht="15.75" x14ac:dyDescent="0.25">
      <c r="A52" s="33">
        <v>46</v>
      </c>
      <c r="B52" s="33" t="s">
        <v>262</v>
      </c>
      <c r="C52" s="33" t="s">
        <v>337</v>
      </c>
      <c r="D52" s="33" t="s">
        <v>338</v>
      </c>
      <c r="E52" s="33" t="s">
        <v>151</v>
      </c>
      <c r="F52" s="33" t="s">
        <v>183</v>
      </c>
      <c r="G52" s="44">
        <v>9</v>
      </c>
      <c r="H52" s="44" t="s">
        <v>64</v>
      </c>
      <c r="I52" s="44">
        <v>15.5</v>
      </c>
      <c r="J52" s="51">
        <f t="shared" si="1"/>
        <v>0.25409836065573771</v>
      </c>
      <c r="K52" s="34" t="s">
        <v>702</v>
      </c>
    </row>
    <row r="53" spans="1:11" ht="31.5" x14ac:dyDescent="0.25">
      <c r="A53" s="33">
        <v>47</v>
      </c>
      <c r="B53" s="34" t="s">
        <v>262</v>
      </c>
      <c r="C53" s="14" t="s">
        <v>346</v>
      </c>
      <c r="D53" s="35" t="s">
        <v>347</v>
      </c>
      <c r="E53" s="15" t="s">
        <v>348</v>
      </c>
      <c r="F53" s="15" t="s">
        <v>349</v>
      </c>
      <c r="G53" s="42">
        <v>9</v>
      </c>
      <c r="H53" s="43" t="s">
        <v>27</v>
      </c>
      <c r="I53" s="44">
        <v>15.5</v>
      </c>
      <c r="J53" s="51">
        <f t="shared" si="1"/>
        <v>0.25409836065573771</v>
      </c>
      <c r="K53" s="34" t="s">
        <v>702</v>
      </c>
    </row>
    <row r="54" spans="1:11" ht="15.75" x14ac:dyDescent="0.25">
      <c r="A54" s="33">
        <v>48</v>
      </c>
      <c r="B54" s="33" t="s">
        <v>522</v>
      </c>
      <c r="C54" s="33" t="s">
        <v>528</v>
      </c>
      <c r="D54" s="33" t="s">
        <v>529</v>
      </c>
      <c r="E54" s="33" t="s">
        <v>530</v>
      </c>
      <c r="F54" s="33" t="s">
        <v>531</v>
      </c>
      <c r="G54" s="44">
        <v>9</v>
      </c>
      <c r="H54" s="44" t="s">
        <v>27</v>
      </c>
      <c r="I54" s="44">
        <v>15</v>
      </c>
      <c r="J54" s="51">
        <f t="shared" si="1"/>
        <v>0.24590163934426229</v>
      </c>
      <c r="K54" s="34" t="s">
        <v>702</v>
      </c>
    </row>
    <row r="55" spans="1:11" ht="31.5" x14ac:dyDescent="0.25">
      <c r="A55" s="33">
        <v>49</v>
      </c>
      <c r="B55" s="49" t="s">
        <v>262</v>
      </c>
      <c r="C55" s="14" t="s">
        <v>333</v>
      </c>
      <c r="D55" s="35" t="s">
        <v>334</v>
      </c>
      <c r="E55" s="15" t="s">
        <v>129</v>
      </c>
      <c r="F55" s="15" t="s">
        <v>106</v>
      </c>
      <c r="G55" s="47">
        <v>9</v>
      </c>
      <c r="H55" s="53" t="s">
        <v>64</v>
      </c>
      <c r="I55" s="44">
        <v>14</v>
      </c>
      <c r="J55" s="51">
        <f t="shared" si="1"/>
        <v>0.22950819672131148</v>
      </c>
      <c r="K55" s="34" t="s">
        <v>702</v>
      </c>
    </row>
    <row r="56" spans="1:11" ht="31.5" x14ac:dyDescent="0.25">
      <c r="A56" s="33">
        <v>50</v>
      </c>
      <c r="B56" s="49" t="s">
        <v>262</v>
      </c>
      <c r="C56" s="14" t="s">
        <v>358</v>
      </c>
      <c r="D56" s="35" t="s">
        <v>359</v>
      </c>
      <c r="E56" s="15" t="s">
        <v>162</v>
      </c>
      <c r="F56" s="15" t="s">
        <v>231</v>
      </c>
      <c r="G56" s="47">
        <v>9</v>
      </c>
      <c r="H56" s="53" t="s">
        <v>64</v>
      </c>
      <c r="I56" s="44">
        <v>14</v>
      </c>
      <c r="J56" s="51">
        <f t="shared" si="1"/>
        <v>0.22950819672131148</v>
      </c>
      <c r="K56" s="34" t="s">
        <v>702</v>
      </c>
    </row>
    <row r="57" spans="1:11" ht="15.75" x14ac:dyDescent="0.25">
      <c r="A57" s="33">
        <v>51</v>
      </c>
      <c r="B57" s="33" t="s">
        <v>506</v>
      </c>
      <c r="C57" s="33" t="s">
        <v>515</v>
      </c>
      <c r="D57" s="33" t="s">
        <v>516</v>
      </c>
      <c r="E57" s="33" t="s">
        <v>322</v>
      </c>
      <c r="F57" s="33" t="s">
        <v>79</v>
      </c>
      <c r="G57" s="44">
        <v>9</v>
      </c>
      <c r="H57" s="44" t="s">
        <v>27</v>
      </c>
      <c r="I57" s="44">
        <v>14</v>
      </c>
      <c r="J57" s="51">
        <f t="shared" si="1"/>
        <v>0.22950819672131148</v>
      </c>
      <c r="K57" s="34" t="s">
        <v>702</v>
      </c>
    </row>
    <row r="58" spans="1:11" ht="15.75" x14ac:dyDescent="0.25">
      <c r="A58" s="33">
        <v>52</v>
      </c>
      <c r="B58" s="33" t="s">
        <v>262</v>
      </c>
      <c r="C58" s="33" t="s">
        <v>344</v>
      </c>
      <c r="D58" s="33" t="s">
        <v>345</v>
      </c>
      <c r="E58" s="33" t="s">
        <v>170</v>
      </c>
      <c r="F58" s="33" t="s">
        <v>234</v>
      </c>
      <c r="G58" s="44">
        <v>9</v>
      </c>
      <c r="H58" s="44" t="s">
        <v>27</v>
      </c>
      <c r="I58" s="44">
        <v>13.5</v>
      </c>
      <c r="J58" s="51">
        <f t="shared" si="1"/>
        <v>0.22131147540983606</v>
      </c>
      <c r="K58" s="34" t="s">
        <v>702</v>
      </c>
    </row>
    <row r="59" spans="1:11" ht="15.75" x14ac:dyDescent="0.25">
      <c r="A59" s="33">
        <v>53</v>
      </c>
      <c r="B59" s="33" t="s">
        <v>602</v>
      </c>
      <c r="C59" s="33" t="s">
        <v>635</v>
      </c>
      <c r="D59" s="33" t="s">
        <v>636</v>
      </c>
      <c r="E59" s="33" t="s">
        <v>580</v>
      </c>
      <c r="F59" s="33" t="s">
        <v>525</v>
      </c>
      <c r="G59" s="44">
        <v>9</v>
      </c>
      <c r="H59" s="44" t="s">
        <v>64</v>
      </c>
      <c r="I59" s="44">
        <v>13.5</v>
      </c>
      <c r="J59" s="51">
        <f t="shared" si="1"/>
        <v>0.22131147540983606</v>
      </c>
      <c r="K59" s="34" t="s">
        <v>702</v>
      </c>
    </row>
    <row r="60" spans="1:11" ht="15.75" x14ac:dyDescent="0.25">
      <c r="A60" s="33">
        <v>54</v>
      </c>
      <c r="B60" s="34" t="s">
        <v>59</v>
      </c>
      <c r="C60" s="13" t="s">
        <v>65</v>
      </c>
      <c r="D60" s="35" t="s">
        <v>66</v>
      </c>
      <c r="E60" s="15" t="s">
        <v>67</v>
      </c>
      <c r="F60" s="15" t="s">
        <v>68</v>
      </c>
      <c r="G60" s="42">
        <v>9</v>
      </c>
      <c r="H60" s="43" t="s">
        <v>64</v>
      </c>
      <c r="I60" s="44">
        <v>13</v>
      </c>
      <c r="J60" s="51">
        <f t="shared" si="1"/>
        <v>0.21311475409836064</v>
      </c>
      <c r="K60" s="34" t="s">
        <v>702</v>
      </c>
    </row>
    <row r="61" spans="1:11" ht="15.75" x14ac:dyDescent="0.25">
      <c r="A61" s="33">
        <v>55</v>
      </c>
      <c r="B61" s="33" t="s">
        <v>262</v>
      </c>
      <c r="C61" s="41" t="s">
        <v>342</v>
      </c>
      <c r="D61" s="33" t="s">
        <v>343</v>
      </c>
      <c r="E61" s="33" t="s">
        <v>78</v>
      </c>
      <c r="F61" s="33" t="s">
        <v>228</v>
      </c>
      <c r="G61" s="44">
        <v>9</v>
      </c>
      <c r="H61" s="44" t="s">
        <v>27</v>
      </c>
      <c r="I61" s="44">
        <v>13</v>
      </c>
      <c r="J61" s="51">
        <f t="shared" si="1"/>
        <v>0.21311475409836064</v>
      </c>
      <c r="K61" s="34" t="s">
        <v>702</v>
      </c>
    </row>
    <row r="62" spans="1:11" ht="31.5" x14ac:dyDescent="0.25">
      <c r="A62" s="33">
        <v>56</v>
      </c>
      <c r="B62" s="49" t="s">
        <v>262</v>
      </c>
      <c r="C62" s="14" t="s">
        <v>370</v>
      </c>
      <c r="D62" s="35" t="s">
        <v>371</v>
      </c>
      <c r="E62" s="15" t="s">
        <v>112</v>
      </c>
      <c r="F62" s="15" t="s">
        <v>372</v>
      </c>
      <c r="G62" s="47">
        <v>9</v>
      </c>
      <c r="H62" s="53" t="s">
        <v>64</v>
      </c>
      <c r="I62" s="44">
        <v>13</v>
      </c>
      <c r="J62" s="51">
        <f t="shared" si="1"/>
        <v>0.21311475409836064</v>
      </c>
      <c r="K62" s="34" t="s">
        <v>702</v>
      </c>
    </row>
    <row r="63" spans="1:11" ht="15.75" x14ac:dyDescent="0.25">
      <c r="A63" s="33">
        <v>57</v>
      </c>
      <c r="B63" s="49" t="s">
        <v>189</v>
      </c>
      <c r="C63" s="14" t="s">
        <v>243</v>
      </c>
      <c r="D63" s="35" t="s">
        <v>244</v>
      </c>
      <c r="E63" s="15" t="s">
        <v>157</v>
      </c>
      <c r="F63" s="15" t="s">
        <v>158</v>
      </c>
      <c r="G63" s="47">
        <v>9</v>
      </c>
      <c r="H63" s="53" t="s">
        <v>64</v>
      </c>
      <c r="I63" s="44">
        <v>12.5</v>
      </c>
      <c r="J63" s="51">
        <f t="shared" si="1"/>
        <v>0.20491803278688525</v>
      </c>
      <c r="K63" s="34" t="s">
        <v>702</v>
      </c>
    </row>
    <row r="64" spans="1:11" ht="15.75" x14ac:dyDescent="0.25">
      <c r="A64" s="33">
        <v>58</v>
      </c>
      <c r="B64" s="49" t="s">
        <v>448</v>
      </c>
      <c r="C64" s="14" t="s">
        <v>462</v>
      </c>
      <c r="D64" s="35" t="s">
        <v>463</v>
      </c>
      <c r="E64" s="15" t="s">
        <v>464</v>
      </c>
      <c r="F64" s="15" t="s">
        <v>82</v>
      </c>
      <c r="G64" s="47">
        <v>9</v>
      </c>
      <c r="H64" s="53" t="s">
        <v>64</v>
      </c>
      <c r="I64" s="44">
        <v>12.5</v>
      </c>
      <c r="J64" s="51">
        <f t="shared" si="1"/>
        <v>0.20491803278688525</v>
      </c>
      <c r="K64" s="34" t="s">
        <v>702</v>
      </c>
    </row>
    <row r="65" spans="1:11" ht="15.75" x14ac:dyDescent="0.25">
      <c r="A65" s="33">
        <v>59</v>
      </c>
      <c r="B65" s="49" t="s">
        <v>189</v>
      </c>
      <c r="C65" s="14" t="s">
        <v>229</v>
      </c>
      <c r="D65" s="35" t="s">
        <v>230</v>
      </c>
      <c r="E65" s="15" t="s">
        <v>118</v>
      </c>
      <c r="F65" s="15" t="s">
        <v>231</v>
      </c>
      <c r="G65" s="47">
        <v>9</v>
      </c>
      <c r="H65" s="53" t="s">
        <v>64</v>
      </c>
      <c r="I65" s="44">
        <v>12</v>
      </c>
      <c r="J65" s="51">
        <f t="shared" si="1"/>
        <v>0.19672131147540983</v>
      </c>
      <c r="K65" s="34" t="s">
        <v>702</v>
      </c>
    </row>
    <row r="66" spans="1:11" ht="15.75" x14ac:dyDescent="0.25">
      <c r="A66" s="33">
        <v>60</v>
      </c>
      <c r="B66" s="33" t="s">
        <v>262</v>
      </c>
      <c r="C66" s="33" t="s">
        <v>364</v>
      </c>
      <c r="D66" s="33" t="s">
        <v>365</v>
      </c>
      <c r="E66" s="33" t="s">
        <v>151</v>
      </c>
      <c r="F66" s="33" t="s">
        <v>140</v>
      </c>
      <c r="G66" s="44">
        <v>9</v>
      </c>
      <c r="H66" s="44" t="s">
        <v>64</v>
      </c>
      <c r="I66" s="44">
        <v>12</v>
      </c>
      <c r="J66" s="51">
        <f t="shared" si="1"/>
        <v>0.19672131147540983</v>
      </c>
      <c r="K66" s="34" t="s">
        <v>702</v>
      </c>
    </row>
    <row r="67" spans="1:11" ht="15.75" x14ac:dyDescent="0.25">
      <c r="A67" s="33">
        <v>61</v>
      </c>
      <c r="B67" s="34" t="s">
        <v>396</v>
      </c>
      <c r="C67" s="14" t="s">
        <v>422</v>
      </c>
      <c r="D67" s="35" t="s">
        <v>423</v>
      </c>
      <c r="E67" s="15" t="s">
        <v>424</v>
      </c>
      <c r="F67" s="15" t="s">
        <v>145</v>
      </c>
      <c r="G67" s="53" t="s">
        <v>35</v>
      </c>
      <c r="H67" s="43" t="s">
        <v>64</v>
      </c>
      <c r="I67" s="44">
        <v>12</v>
      </c>
      <c r="J67" s="51">
        <f t="shared" si="1"/>
        <v>0.19672131147540983</v>
      </c>
      <c r="K67" s="34" t="s">
        <v>702</v>
      </c>
    </row>
    <row r="68" spans="1:11" ht="15.75" x14ac:dyDescent="0.25">
      <c r="A68" s="33">
        <v>62</v>
      </c>
      <c r="B68" s="33" t="s">
        <v>396</v>
      </c>
      <c r="C68" s="33" t="s">
        <v>425</v>
      </c>
      <c r="D68" s="33" t="s">
        <v>426</v>
      </c>
      <c r="E68" s="33" t="s">
        <v>112</v>
      </c>
      <c r="F68" s="33" t="s">
        <v>145</v>
      </c>
      <c r="G68" s="44">
        <v>9</v>
      </c>
      <c r="H68" s="44" t="s">
        <v>64</v>
      </c>
      <c r="I68" s="44">
        <v>12</v>
      </c>
      <c r="J68" s="51">
        <f t="shared" si="1"/>
        <v>0.19672131147540983</v>
      </c>
      <c r="K68" s="34" t="s">
        <v>702</v>
      </c>
    </row>
    <row r="69" spans="1:11" ht="15.75" x14ac:dyDescent="0.25">
      <c r="A69" s="33">
        <v>63</v>
      </c>
      <c r="B69" s="33" t="s">
        <v>396</v>
      </c>
      <c r="C69" s="33" t="s">
        <v>430</v>
      </c>
      <c r="D69" s="33" t="s">
        <v>431</v>
      </c>
      <c r="E69" s="33" t="s">
        <v>432</v>
      </c>
      <c r="F69" s="33" t="s">
        <v>433</v>
      </c>
      <c r="G69" s="44">
        <v>9</v>
      </c>
      <c r="H69" s="44" t="s">
        <v>64</v>
      </c>
      <c r="I69" s="44">
        <v>12</v>
      </c>
      <c r="J69" s="51">
        <f t="shared" si="1"/>
        <v>0.19672131147540983</v>
      </c>
      <c r="K69" s="34" t="s">
        <v>702</v>
      </c>
    </row>
    <row r="70" spans="1:11" ht="15.75" x14ac:dyDescent="0.25">
      <c r="A70" s="33">
        <v>64</v>
      </c>
      <c r="B70" s="33" t="s">
        <v>522</v>
      </c>
      <c r="C70" s="33" t="s">
        <v>532</v>
      </c>
      <c r="D70" s="33" t="s">
        <v>533</v>
      </c>
      <c r="E70" s="33" t="s">
        <v>162</v>
      </c>
      <c r="F70" s="33" t="s">
        <v>534</v>
      </c>
      <c r="G70" s="44">
        <v>9</v>
      </c>
      <c r="H70" s="44" t="s">
        <v>64</v>
      </c>
      <c r="I70" s="44">
        <v>12</v>
      </c>
      <c r="J70" s="51">
        <f t="shared" si="1"/>
        <v>0.19672131147540983</v>
      </c>
      <c r="K70" s="34" t="s">
        <v>702</v>
      </c>
    </row>
    <row r="71" spans="1:11" ht="15.75" x14ac:dyDescent="0.25">
      <c r="A71" s="33">
        <v>65</v>
      </c>
      <c r="B71" s="33" t="s">
        <v>59</v>
      </c>
      <c r="C71" s="33" t="s">
        <v>69</v>
      </c>
      <c r="D71" s="33" t="s">
        <v>70</v>
      </c>
      <c r="E71" s="33" t="s">
        <v>67</v>
      </c>
      <c r="F71" s="33" t="s">
        <v>71</v>
      </c>
      <c r="G71" s="44">
        <v>9</v>
      </c>
      <c r="H71" s="44" t="s">
        <v>64</v>
      </c>
      <c r="I71" s="44">
        <v>11.5</v>
      </c>
      <c r="J71" s="51">
        <f t="shared" ref="J71:J91" si="2">I71/61</f>
        <v>0.18852459016393441</v>
      </c>
      <c r="K71" s="34" t="s">
        <v>702</v>
      </c>
    </row>
    <row r="72" spans="1:11" ht="31.5" x14ac:dyDescent="0.25">
      <c r="A72" s="33">
        <v>66</v>
      </c>
      <c r="B72" s="49" t="s">
        <v>59</v>
      </c>
      <c r="C72" s="14" t="s">
        <v>72</v>
      </c>
      <c r="D72" s="35" t="s">
        <v>73</v>
      </c>
      <c r="E72" s="15" t="s">
        <v>74</v>
      </c>
      <c r="F72" s="15" t="s">
        <v>75</v>
      </c>
      <c r="G72" s="47">
        <v>9</v>
      </c>
      <c r="H72" s="53" t="s">
        <v>64</v>
      </c>
      <c r="I72" s="44">
        <v>11.5</v>
      </c>
      <c r="J72" s="51">
        <f t="shared" si="2"/>
        <v>0.18852459016393441</v>
      </c>
      <c r="K72" s="34" t="s">
        <v>702</v>
      </c>
    </row>
    <row r="73" spans="1:11" ht="15.75" x14ac:dyDescent="0.25">
      <c r="A73" s="33">
        <v>67</v>
      </c>
      <c r="B73" s="33" t="s">
        <v>396</v>
      </c>
      <c r="C73" s="33" t="s">
        <v>418</v>
      </c>
      <c r="D73" s="33" t="s">
        <v>419</v>
      </c>
      <c r="E73" s="33" t="s">
        <v>149</v>
      </c>
      <c r="F73" s="33" t="s">
        <v>140</v>
      </c>
      <c r="G73" s="44">
        <v>9</v>
      </c>
      <c r="H73" s="44" t="s">
        <v>64</v>
      </c>
      <c r="I73" s="44">
        <v>11</v>
      </c>
      <c r="J73" s="51">
        <f t="shared" si="2"/>
        <v>0.18032786885245902</v>
      </c>
      <c r="K73" s="34" t="s">
        <v>702</v>
      </c>
    </row>
    <row r="74" spans="1:11" ht="15.75" x14ac:dyDescent="0.25">
      <c r="A74" s="33">
        <v>68</v>
      </c>
      <c r="B74" s="33" t="s">
        <v>396</v>
      </c>
      <c r="C74" s="33" t="s">
        <v>427</v>
      </c>
      <c r="D74" s="33" t="s">
        <v>428</v>
      </c>
      <c r="E74" s="33" t="s">
        <v>157</v>
      </c>
      <c r="F74" s="33" t="s">
        <v>429</v>
      </c>
      <c r="G74" s="44">
        <v>9</v>
      </c>
      <c r="H74" s="44" t="s">
        <v>64</v>
      </c>
      <c r="I74" s="44">
        <v>11</v>
      </c>
      <c r="J74" s="51">
        <f t="shared" si="2"/>
        <v>0.18032786885245902</v>
      </c>
      <c r="K74" s="34" t="s">
        <v>702</v>
      </c>
    </row>
    <row r="75" spans="1:11" ht="15.75" x14ac:dyDescent="0.25">
      <c r="A75" s="33">
        <v>69</v>
      </c>
      <c r="B75" s="33" t="s">
        <v>561</v>
      </c>
      <c r="C75" s="33" t="s">
        <v>590</v>
      </c>
      <c r="D75" s="33" t="s">
        <v>591</v>
      </c>
      <c r="E75" s="33" t="s">
        <v>173</v>
      </c>
      <c r="F75" s="33" t="s">
        <v>433</v>
      </c>
      <c r="G75" s="44">
        <v>9</v>
      </c>
      <c r="H75" s="44" t="s">
        <v>64</v>
      </c>
      <c r="I75" s="44">
        <v>10.5</v>
      </c>
      <c r="J75" s="51">
        <f t="shared" si="2"/>
        <v>0.1721311475409836</v>
      </c>
      <c r="K75" s="34" t="s">
        <v>702</v>
      </c>
    </row>
    <row r="76" spans="1:11" ht="15.75" x14ac:dyDescent="0.25">
      <c r="A76" s="33">
        <v>70</v>
      </c>
      <c r="B76" s="33" t="s">
        <v>602</v>
      </c>
      <c r="C76" s="33" t="s">
        <v>637</v>
      </c>
      <c r="D76" s="33" t="s">
        <v>638</v>
      </c>
      <c r="E76" s="33" t="s">
        <v>596</v>
      </c>
      <c r="F76" s="33" t="s">
        <v>39</v>
      </c>
      <c r="G76" s="44">
        <v>9</v>
      </c>
      <c r="H76" s="44" t="s">
        <v>27</v>
      </c>
      <c r="I76" s="44">
        <v>10.5</v>
      </c>
      <c r="J76" s="51">
        <f t="shared" si="2"/>
        <v>0.1721311475409836</v>
      </c>
      <c r="K76" s="34" t="s">
        <v>702</v>
      </c>
    </row>
    <row r="77" spans="1:11" ht="15.75" x14ac:dyDescent="0.25">
      <c r="A77" s="33">
        <v>71</v>
      </c>
      <c r="B77" s="34" t="s">
        <v>448</v>
      </c>
      <c r="C77" s="14" t="s">
        <v>451</v>
      </c>
      <c r="D77" s="35" t="s">
        <v>452</v>
      </c>
      <c r="E77" s="15" t="s">
        <v>453</v>
      </c>
      <c r="F77" s="15" t="s">
        <v>145</v>
      </c>
      <c r="G77" s="53">
        <v>9</v>
      </c>
      <c r="H77" s="43" t="s">
        <v>64</v>
      </c>
      <c r="I77" s="44">
        <v>10</v>
      </c>
      <c r="J77" s="51">
        <f t="shared" si="2"/>
        <v>0.16393442622950818</v>
      </c>
      <c r="K77" s="34" t="s">
        <v>702</v>
      </c>
    </row>
    <row r="78" spans="1:11" ht="15.75" x14ac:dyDescent="0.25">
      <c r="A78" s="33">
        <v>72</v>
      </c>
      <c r="B78" s="33" t="s">
        <v>476</v>
      </c>
      <c r="C78" s="33" t="s">
        <v>479</v>
      </c>
      <c r="D78" s="33" t="s">
        <v>480</v>
      </c>
      <c r="E78" s="33" t="s">
        <v>118</v>
      </c>
      <c r="F78" s="33" t="s">
        <v>231</v>
      </c>
      <c r="G78" s="44">
        <v>9</v>
      </c>
      <c r="H78" s="44" t="s">
        <v>64</v>
      </c>
      <c r="I78" s="44">
        <v>10</v>
      </c>
      <c r="J78" s="51">
        <f t="shared" si="2"/>
        <v>0.16393442622950818</v>
      </c>
      <c r="K78" s="34" t="s">
        <v>702</v>
      </c>
    </row>
    <row r="79" spans="1:11" ht="15.75" x14ac:dyDescent="0.25">
      <c r="A79" s="33">
        <v>73</v>
      </c>
      <c r="B79" s="33" t="s">
        <v>396</v>
      </c>
      <c r="C79" s="33" t="s">
        <v>420</v>
      </c>
      <c r="D79" s="33" t="s">
        <v>421</v>
      </c>
      <c r="E79" s="33" t="s">
        <v>162</v>
      </c>
      <c r="F79" s="33" t="s">
        <v>113</v>
      </c>
      <c r="G79" s="44">
        <v>9</v>
      </c>
      <c r="H79" s="44" t="s">
        <v>64</v>
      </c>
      <c r="I79" s="44">
        <v>9</v>
      </c>
      <c r="J79" s="51">
        <f t="shared" si="2"/>
        <v>0.14754098360655737</v>
      </c>
      <c r="K79" s="34" t="s">
        <v>702</v>
      </c>
    </row>
    <row r="80" spans="1:11" ht="15.75" x14ac:dyDescent="0.25">
      <c r="A80" s="33">
        <v>74</v>
      </c>
      <c r="B80" s="33" t="s">
        <v>522</v>
      </c>
      <c r="C80" s="33" t="s">
        <v>535</v>
      </c>
      <c r="D80" s="33" t="s">
        <v>536</v>
      </c>
      <c r="E80" s="33" t="s">
        <v>30</v>
      </c>
      <c r="F80" s="33" t="s">
        <v>133</v>
      </c>
      <c r="G80" s="44">
        <v>9</v>
      </c>
      <c r="H80" s="44" t="s">
        <v>27</v>
      </c>
      <c r="I80" s="44">
        <v>9</v>
      </c>
      <c r="J80" s="51">
        <f t="shared" si="2"/>
        <v>0.14754098360655737</v>
      </c>
      <c r="K80" s="34" t="s">
        <v>702</v>
      </c>
    </row>
    <row r="81" spans="1:11" ht="15.75" x14ac:dyDescent="0.25">
      <c r="A81" s="33">
        <v>75</v>
      </c>
      <c r="B81" s="33" t="s">
        <v>561</v>
      </c>
      <c r="C81" s="33" t="s">
        <v>582</v>
      </c>
      <c r="D81" s="33" t="s">
        <v>583</v>
      </c>
      <c r="E81" s="33" t="s">
        <v>392</v>
      </c>
      <c r="F81" s="33" t="s">
        <v>225</v>
      </c>
      <c r="G81" s="44">
        <v>9</v>
      </c>
      <c r="H81" s="44" t="s">
        <v>64</v>
      </c>
      <c r="I81" s="44">
        <v>9</v>
      </c>
      <c r="J81" s="51">
        <f t="shared" si="2"/>
        <v>0.14754098360655737</v>
      </c>
      <c r="K81" s="34" t="s">
        <v>702</v>
      </c>
    </row>
    <row r="82" spans="1:11" ht="15.75" x14ac:dyDescent="0.25">
      <c r="A82" s="33">
        <v>76</v>
      </c>
      <c r="B82" s="33" t="s">
        <v>561</v>
      </c>
      <c r="C82" s="33" t="s">
        <v>584</v>
      </c>
      <c r="D82" s="33" t="s">
        <v>585</v>
      </c>
      <c r="E82" s="33" t="s">
        <v>162</v>
      </c>
      <c r="F82" s="33" t="s">
        <v>248</v>
      </c>
      <c r="G82" s="44">
        <v>9</v>
      </c>
      <c r="H82" s="44" t="s">
        <v>64</v>
      </c>
      <c r="I82" s="44">
        <v>9</v>
      </c>
      <c r="J82" s="51">
        <f t="shared" si="2"/>
        <v>0.14754098360655737</v>
      </c>
      <c r="K82" s="34" t="s">
        <v>702</v>
      </c>
    </row>
    <row r="83" spans="1:11" ht="15.75" x14ac:dyDescent="0.25">
      <c r="A83" s="33">
        <v>77</v>
      </c>
      <c r="B83" s="33" t="s">
        <v>522</v>
      </c>
      <c r="C83" s="33" t="s">
        <v>537</v>
      </c>
      <c r="D83" s="33" t="s">
        <v>538</v>
      </c>
      <c r="E83" s="33" t="s">
        <v>539</v>
      </c>
      <c r="F83" s="33" t="s">
        <v>43</v>
      </c>
      <c r="G83" s="44">
        <v>9</v>
      </c>
      <c r="H83" s="44" t="s">
        <v>27</v>
      </c>
      <c r="I83" s="44">
        <v>6</v>
      </c>
      <c r="J83" s="51">
        <f t="shared" si="2"/>
        <v>9.8360655737704916E-2</v>
      </c>
      <c r="K83" s="34" t="s">
        <v>702</v>
      </c>
    </row>
    <row r="84" spans="1:11" ht="15.75" x14ac:dyDescent="0.25">
      <c r="A84" s="33">
        <v>78</v>
      </c>
      <c r="B84" s="34" t="s">
        <v>561</v>
      </c>
      <c r="C84" s="14" t="s">
        <v>579</v>
      </c>
      <c r="D84" s="35" t="s">
        <v>512</v>
      </c>
      <c r="E84" s="15" t="s">
        <v>580</v>
      </c>
      <c r="F84" s="15" t="s">
        <v>581</v>
      </c>
      <c r="G84" s="42">
        <v>9</v>
      </c>
      <c r="H84" s="43" t="s">
        <v>64</v>
      </c>
      <c r="I84" s="44">
        <v>6</v>
      </c>
      <c r="J84" s="51">
        <f t="shared" si="2"/>
        <v>9.8360655737704916E-2</v>
      </c>
      <c r="K84" s="34" t="s">
        <v>702</v>
      </c>
    </row>
    <row r="85" spans="1:11" ht="15.75" x14ac:dyDescent="0.25">
      <c r="A85" s="33">
        <v>79</v>
      </c>
      <c r="B85" s="33" t="s">
        <v>448</v>
      </c>
      <c r="C85" s="41" t="s">
        <v>456</v>
      </c>
      <c r="D85" s="33" t="s">
        <v>457</v>
      </c>
      <c r="E85" s="33" t="s">
        <v>30</v>
      </c>
      <c r="F85" s="33" t="s">
        <v>79</v>
      </c>
      <c r="G85" s="44">
        <v>9</v>
      </c>
      <c r="H85" s="44" t="s">
        <v>27</v>
      </c>
      <c r="I85" s="44">
        <v>5</v>
      </c>
      <c r="J85" s="51">
        <f t="shared" si="2"/>
        <v>8.1967213114754092E-2</v>
      </c>
      <c r="K85" s="34" t="s">
        <v>702</v>
      </c>
    </row>
    <row r="86" spans="1:11" ht="15.75" x14ac:dyDescent="0.25">
      <c r="A86" s="33">
        <v>80</v>
      </c>
      <c r="B86" s="34" t="s">
        <v>561</v>
      </c>
      <c r="C86" s="14" t="s">
        <v>588</v>
      </c>
      <c r="D86" s="33" t="s">
        <v>589</v>
      </c>
      <c r="E86" s="33" t="s">
        <v>220</v>
      </c>
      <c r="F86" s="33" t="s">
        <v>183</v>
      </c>
      <c r="G86" s="44">
        <v>9</v>
      </c>
      <c r="H86" s="44" t="s">
        <v>64</v>
      </c>
      <c r="I86" s="44">
        <v>4.5</v>
      </c>
      <c r="J86" s="51">
        <f t="shared" si="2"/>
        <v>7.3770491803278687E-2</v>
      </c>
      <c r="K86" s="34" t="s">
        <v>702</v>
      </c>
    </row>
    <row r="87" spans="1:11" ht="15.75" x14ac:dyDescent="0.25">
      <c r="A87" s="33">
        <v>81</v>
      </c>
      <c r="B87" s="33" t="s">
        <v>522</v>
      </c>
      <c r="C87" s="33" t="s">
        <v>542</v>
      </c>
      <c r="D87" s="33" t="s">
        <v>543</v>
      </c>
      <c r="E87" s="33" t="s">
        <v>392</v>
      </c>
      <c r="F87" s="33" t="s">
        <v>71</v>
      </c>
      <c r="G87" s="44">
        <v>9</v>
      </c>
      <c r="H87" s="44" t="s">
        <v>64</v>
      </c>
      <c r="I87" s="44">
        <v>4</v>
      </c>
      <c r="J87" s="51">
        <f t="shared" si="2"/>
        <v>6.5573770491803282E-2</v>
      </c>
      <c r="K87" s="34" t="s">
        <v>702</v>
      </c>
    </row>
    <row r="88" spans="1:11" ht="15.75" x14ac:dyDescent="0.25">
      <c r="A88" s="33">
        <v>82</v>
      </c>
      <c r="B88" s="33" t="s">
        <v>522</v>
      </c>
      <c r="C88" s="33" t="s">
        <v>544</v>
      </c>
      <c r="D88" s="33" t="s">
        <v>77</v>
      </c>
      <c r="E88" s="33" t="s">
        <v>545</v>
      </c>
      <c r="F88" s="33" t="s">
        <v>71</v>
      </c>
      <c r="G88" s="44">
        <v>9</v>
      </c>
      <c r="H88" s="44" t="s">
        <v>64</v>
      </c>
      <c r="I88" s="44">
        <v>2.5</v>
      </c>
      <c r="J88" s="51">
        <f t="shared" si="2"/>
        <v>4.0983606557377046E-2</v>
      </c>
      <c r="K88" s="34" t="s">
        <v>702</v>
      </c>
    </row>
    <row r="89" spans="1:11" ht="15.75" x14ac:dyDescent="0.25">
      <c r="A89" s="33">
        <v>83</v>
      </c>
      <c r="B89" s="33" t="s">
        <v>602</v>
      </c>
      <c r="C89" s="33" t="s">
        <v>639</v>
      </c>
      <c r="D89" s="33" t="s">
        <v>640</v>
      </c>
      <c r="E89" s="33" t="s">
        <v>87</v>
      </c>
      <c r="F89" s="33" t="s">
        <v>55</v>
      </c>
      <c r="G89" s="44">
        <v>9</v>
      </c>
      <c r="H89" s="44" t="s">
        <v>27</v>
      </c>
      <c r="I89" s="44">
        <v>0</v>
      </c>
      <c r="J89" s="51">
        <f t="shared" si="2"/>
        <v>0</v>
      </c>
      <c r="K89" s="34" t="s">
        <v>702</v>
      </c>
    </row>
    <row r="90" spans="1:11" ht="15.75" x14ac:dyDescent="0.25">
      <c r="A90" s="33">
        <v>84</v>
      </c>
      <c r="B90" s="33" t="s">
        <v>602</v>
      </c>
      <c r="C90" s="33" t="s">
        <v>641</v>
      </c>
      <c r="D90" s="33" t="s">
        <v>642</v>
      </c>
      <c r="E90" s="33" t="s">
        <v>129</v>
      </c>
      <c r="F90" s="33" t="s">
        <v>248</v>
      </c>
      <c r="G90" s="44">
        <v>9</v>
      </c>
      <c r="H90" s="44" t="s">
        <v>64</v>
      </c>
      <c r="I90" s="44">
        <v>0</v>
      </c>
      <c r="J90" s="51">
        <f t="shared" si="2"/>
        <v>0</v>
      </c>
      <c r="K90" s="34" t="s">
        <v>702</v>
      </c>
    </row>
    <row r="91" spans="1:11" ht="15.75" x14ac:dyDescent="0.25">
      <c r="A91" s="33">
        <v>85</v>
      </c>
      <c r="B91" s="33" t="s">
        <v>602</v>
      </c>
      <c r="C91" s="33" t="s">
        <v>643</v>
      </c>
      <c r="D91" s="33" t="s">
        <v>644</v>
      </c>
      <c r="E91" s="33" t="s">
        <v>645</v>
      </c>
      <c r="F91" s="33" t="s">
        <v>26</v>
      </c>
      <c r="G91" s="44">
        <v>9</v>
      </c>
      <c r="H91" s="44" t="s">
        <v>27</v>
      </c>
      <c r="I91" s="44">
        <v>0</v>
      </c>
      <c r="J91" s="51">
        <f t="shared" si="2"/>
        <v>0</v>
      </c>
      <c r="K91" s="34" t="s">
        <v>702</v>
      </c>
    </row>
    <row r="92" spans="1:11" x14ac:dyDescent="0.25">
      <c r="H92" s="59"/>
      <c r="I92" s="60"/>
    </row>
    <row r="93" spans="1:11" x14ac:dyDescent="0.25">
      <c r="H93" s="59"/>
      <c r="I93" s="60"/>
    </row>
  </sheetData>
  <autoFilter ref="A6:K6">
    <sortState ref="A7:K91">
      <sortCondition descending="1" ref="J6"/>
    </sortState>
  </autoFilter>
  <mergeCells count="5">
    <mergeCell ref="H1:K1"/>
    <mergeCell ref="A4:I4"/>
    <mergeCell ref="A5:D5"/>
    <mergeCell ref="E5:F5"/>
    <mergeCell ref="I3:K3"/>
  </mergeCells>
  <phoneticPr fontId="8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" zoomScale="120" zoomScaleNormal="120" workbookViewId="0">
      <selection activeCell="L16" sqref="L16"/>
    </sheetView>
  </sheetViews>
  <sheetFormatPr defaultRowHeight="15" x14ac:dyDescent="0.25"/>
  <cols>
    <col min="1" max="1" width="5.42578125" style="8" customWidth="1"/>
    <col min="2" max="2" width="24.7109375" style="8" customWidth="1"/>
    <col min="3" max="3" width="20.42578125" style="8" customWidth="1"/>
    <col min="4" max="4" width="17.1406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8" customWidth="1"/>
    <col min="10" max="10" width="8.7109375" style="8" bestFit="1" customWidth="1"/>
    <col min="11" max="11" width="12.7109375" style="8" bestFit="1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62"/>
      <c r="I1" s="63"/>
      <c r="J1" s="63"/>
      <c r="K1" s="63"/>
      <c r="L1" s="3"/>
    </row>
    <row r="2" spans="1:12" s="6" customFormat="1" x14ac:dyDescent="0.25">
      <c r="A2" s="5"/>
      <c r="B2" s="5" t="s">
        <v>20</v>
      </c>
      <c r="C2" s="5"/>
      <c r="D2" s="5"/>
      <c r="E2" s="5"/>
      <c r="F2" s="5"/>
      <c r="G2" s="5"/>
      <c r="H2" s="5" t="s">
        <v>13</v>
      </c>
      <c r="I2" s="5"/>
      <c r="J2" s="5" t="s">
        <v>19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5"/>
      <c r="H3" s="5" t="s">
        <v>10</v>
      </c>
      <c r="I3" s="64">
        <v>42654</v>
      </c>
      <c r="J3" s="65"/>
      <c r="K3" s="65"/>
      <c r="L3" s="3"/>
    </row>
    <row r="4" spans="1:12" s="1" customFormat="1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5"/>
      <c r="K4" s="5"/>
      <c r="L4" s="3"/>
    </row>
    <row r="5" spans="1:12" s="1" customFormat="1" x14ac:dyDescent="0.25">
      <c r="A5" s="67" t="s">
        <v>0</v>
      </c>
      <c r="B5" s="67"/>
      <c r="C5" s="67"/>
      <c r="D5" s="67"/>
      <c r="E5" s="67">
        <v>46.5</v>
      </c>
      <c r="F5" s="67"/>
      <c r="G5" s="5"/>
      <c r="H5" s="5"/>
      <c r="I5" s="5"/>
      <c r="J5" s="5"/>
      <c r="K5" s="5"/>
      <c r="L5" s="3"/>
    </row>
    <row r="6" spans="1:12" s="1" customFormat="1" ht="33" customHeight="1" x14ac:dyDescent="0.25">
      <c r="A6" s="9" t="s">
        <v>8</v>
      </c>
      <c r="B6" s="9" t="s">
        <v>3</v>
      </c>
      <c r="C6" s="10" t="s">
        <v>2</v>
      </c>
      <c r="D6" s="10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10" t="s">
        <v>9</v>
      </c>
      <c r="J6" s="11" t="s">
        <v>11</v>
      </c>
      <c r="K6" s="10" t="s">
        <v>12</v>
      </c>
      <c r="L6" s="3"/>
    </row>
    <row r="7" spans="1:12" s="17" customFormat="1" ht="15" customHeight="1" x14ac:dyDescent="0.25">
      <c r="A7" s="33">
        <v>1</v>
      </c>
      <c r="B7" s="33" t="s">
        <v>396</v>
      </c>
      <c r="C7" s="33" t="s">
        <v>434</v>
      </c>
      <c r="D7" s="33" t="s">
        <v>435</v>
      </c>
      <c r="E7" s="33" t="s">
        <v>436</v>
      </c>
      <c r="F7" s="33" t="s">
        <v>231</v>
      </c>
      <c r="G7" s="44">
        <v>10</v>
      </c>
      <c r="H7" s="44" t="s">
        <v>64</v>
      </c>
      <c r="I7" s="44">
        <v>29</v>
      </c>
      <c r="J7" s="54">
        <f t="shared" ref="J7:J52" si="0">I7/46.5*100</f>
        <v>62.365591397849464</v>
      </c>
      <c r="K7" s="33" t="s">
        <v>700</v>
      </c>
    </row>
    <row r="8" spans="1:12" s="17" customFormat="1" ht="15" customHeight="1" x14ac:dyDescent="0.25">
      <c r="A8" s="33">
        <v>2</v>
      </c>
      <c r="B8" s="33" t="s">
        <v>126</v>
      </c>
      <c r="C8" s="33" t="s">
        <v>679</v>
      </c>
      <c r="D8" s="33" t="s">
        <v>156</v>
      </c>
      <c r="E8" s="33" t="s">
        <v>157</v>
      </c>
      <c r="F8" s="33" t="s">
        <v>158</v>
      </c>
      <c r="G8" s="44">
        <v>10</v>
      </c>
      <c r="H8" s="44" t="s">
        <v>64</v>
      </c>
      <c r="I8" s="44">
        <v>27.5</v>
      </c>
      <c r="J8" s="54">
        <f t="shared" si="0"/>
        <v>59.13978494623656</v>
      </c>
      <c r="K8" s="33" t="s">
        <v>700</v>
      </c>
    </row>
    <row r="9" spans="1:12" s="17" customFormat="1" ht="15" customHeight="1" x14ac:dyDescent="0.25">
      <c r="A9" s="33">
        <v>3</v>
      </c>
      <c r="B9" s="34" t="s">
        <v>262</v>
      </c>
      <c r="C9" s="14" t="s">
        <v>375</v>
      </c>
      <c r="D9" s="35" t="s">
        <v>376</v>
      </c>
      <c r="E9" s="15" t="s">
        <v>67</v>
      </c>
      <c r="F9" s="15" t="s">
        <v>145</v>
      </c>
      <c r="G9" s="47">
        <v>10</v>
      </c>
      <c r="H9" s="53" t="s">
        <v>64</v>
      </c>
      <c r="I9" s="44">
        <v>26.5</v>
      </c>
      <c r="J9" s="54">
        <f t="shared" si="0"/>
        <v>56.98924731182796</v>
      </c>
      <c r="K9" s="33" t="s">
        <v>700</v>
      </c>
    </row>
    <row r="10" spans="1:12" s="17" customFormat="1" ht="15" customHeight="1" x14ac:dyDescent="0.25">
      <c r="A10" s="33">
        <v>4</v>
      </c>
      <c r="B10" s="33" t="s">
        <v>126</v>
      </c>
      <c r="C10" s="33" t="s">
        <v>680</v>
      </c>
      <c r="D10" s="33" t="s">
        <v>159</v>
      </c>
      <c r="E10" s="33" t="s">
        <v>67</v>
      </c>
      <c r="F10" s="33" t="s">
        <v>106</v>
      </c>
      <c r="G10" s="44">
        <v>10</v>
      </c>
      <c r="H10" s="44" t="s">
        <v>64</v>
      </c>
      <c r="I10" s="44">
        <v>26.5</v>
      </c>
      <c r="J10" s="54">
        <f t="shared" si="0"/>
        <v>56.98924731182796</v>
      </c>
      <c r="K10" s="33" t="s">
        <v>700</v>
      </c>
    </row>
    <row r="11" spans="1:12" s="17" customFormat="1" ht="15" customHeight="1" x14ac:dyDescent="0.25">
      <c r="A11" s="33">
        <v>5</v>
      </c>
      <c r="B11" s="33" t="s">
        <v>126</v>
      </c>
      <c r="C11" s="33" t="s">
        <v>682</v>
      </c>
      <c r="D11" s="33" t="s">
        <v>161</v>
      </c>
      <c r="E11" s="33" t="s">
        <v>162</v>
      </c>
      <c r="F11" s="33" t="s">
        <v>82</v>
      </c>
      <c r="G11" s="44">
        <v>10</v>
      </c>
      <c r="H11" s="44" t="s">
        <v>64</v>
      </c>
      <c r="I11" s="44">
        <v>25.5</v>
      </c>
      <c r="J11" s="54">
        <f t="shared" si="0"/>
        <v>54.838709677419352</v>
      </c>
      <c r="K11" s="33" t="s">
        <v>700</v>
      </c>
    </row>
    <row r="12" spans="1:12" s="17" customFormat="1" ht="15" customHeight="1" x14ac:dyDescent="0.25">
      <c r="A12" s="33">
        <v>6</v>
      </c>
      <c r="B12" s="33" t="s">
        <v>126</v>
      </c>
      <c r="C12" s="33" t="s">
        <v>688</v>
      </c>
      <c r="D12" s="33" t="s">
        <v>172</v>
      </c>
      <c r="E12" s="33" t="s">
        <v>173</v>
      </c>
      <c r="F12" s="33" t="s">
        <v>145</v>
      </c>
      <c r="G12" s="44">
        <v>10</v>
      </c>
      <c r="H12" s="44" t="s">
        <v>27</v>
      </c>
      <c r="I12" s="44">
        <v>25.5</v>
      </c>
      <c r="J12" s="54">
        <f t="shared" si="0"/>
        <v>54.838709677419352</v>
      </c>
      <c r="K12" s="33" t="s">
        <v>700</v>
      </c>
    </row>
    <row r="13" spans="1:12" s="17" customFormat="1" ht="15" customHeight="1" x14ac:dyDescent="0.25">
      <c r="A13" s="33">
        <v>7</v>
      </c>
      <c r="B13" s="33" t="s">
        <v>126</v>
      </c>
      <c r="C13" s="33" t="s">
        <v>678</v>
      </c>
      <c r="D13" s="33" t="s">
        <v>154</v>
      </c>
      <c r="E13" s="33" t="s">
        <v>155</v>
      </c>
      <c r="F13" s="33" t="s">
        <v>71</v>
      </c>
      <c r="G13" s="44">
        <v>10</v>
      </c>
      <c r="H13" s="44" t="s">
        <v>64</v>
      </c>
      <c r="I13" s="44">
        <v>23</v>
      </c>
      <c r="J13" s="54">
        <f t="shared" si="0"/>
        <v>49.462365591397848</v>
      </c>
      <c r="K13" s="33" t="s">
        <v>702</v>
      </c>
    </row>
    <row r="14" spans="1:12" s="17" customFormat="1" ht="15" customHeight="1" x14ac:dyDescent="0.25">
      <c r="A14" s="33">
        <v>8</v>
      </c>
      <c r="B14" s="33" t="s">
        <v>522</v>
      </c>
      <c r="C14" s="33" t="s">
        <v>548</v>
      </c>
      <c r="D14" s="33" t="s">
        <v>549</v>
      </c>
      <c r="E14" s="33" t="s">
        <v>550</v>
      </c>
      <c r="F14" s="33" t="s">
        <v>551</v>
      </c>
      <c r="G14" s="44">
        <v>10</v>
      </c>
      <c r="H14" s="44" t="s">
        <v>64</v>
      </c>
      <c r="I14" s="44">
        <v>22</v>
      </c>
      <c r="J14" s="54">
        <f t="shared" si="0"/>
        <v>47.311827956989248</v>
      </c>
      <c r="K14" s="33" t="s">
        <v>702</v>
      </c>
    </row>
    <row r="15" spans="1:12" s="17" customFormat="1" ht="15" customHeight="1" x14ac:dyDescent="0.25">
      <c r="A15" s="33">
        <v>9</v>
      </c>
      <c r="B15" s="33" t="s">
        <v>126</v>
      </c>
      <c r="C15" s="33" t="s">
        <v>681</v>
      </c>
      <c r="D15" s="33" t="s">
        <v>160</v>
      </c>
      <c r="E15" s="33" t="s">
        <v>67</v>
      </c>
      <c r="F15" s="33" t="s">
        <v>142</v>
      </c>
      <c r="G15" s="44">
        <v>10</v>
      </c>
      <c r="H15" s="44" t="s">
        <v>64</v>
      </c>
      <c r="I15" s="44">
        <v>21.5</v>
      </c>
      <c r="J15" s="54">
        <f t="shared" si="0"/>
        <v>46.236559139784944</v>
      </c>
      <c r="K15" s="33" t="s">
        <v>702</v>
      </c>
    </row>
    <row r="16" spans="1:12" s="17" customFormat="1" ht="15" customHeight="1" x14ac:dyDescent="0.25">
      <c r="A16" s="33">
        <v>10</v>
      </c>
      <c r="B16" s="33" t="s">
        <v>396</v>
      </c>
      <c r="C16" s="33" t="s">
        <v>437</v>
      </c>
      <c r="D16" s="33" t="s">
        <v>438</v>
      </c>
      <c r="E16" s="33" t="s">
        <v>122</v>
      </c>
      <c r="F16" s="33" t="s">
        <v>439</v>
      </c>
      <c r="G16" s="44">
        <v>10</v>
      </c>
      <c r="H16" s="44" t="s">
        <v>27</v>
      </c>
      <c r="I16" s="44">
        <v>21</v>
      </c>
      <c r="J16" s="54">
        <f t="shared" si="0"/>
        <v>45.161290322580641</v>
      </c>
      <c r="K16" s="33" t="s">
        <v>702</v>
      </c>
    </row>
    <row r="17" spans="1:11" s="17" customFormat="1" ht="15" customHeight="1" x14ac:dyDescent="0.25">
      <c r="A17" s="33">
        <v>11</v>
      </c>
      <c r="B17" s="33" t="s">
        <v>126</v>
      </c>
      <c r="C17" s="33" t="s">
        <v>685</v>
      </c>
      <c r="D17" s="33" t="s">
        <v>167</v>
      </c>
      <c r="E17" s="33" t="s">
        <v>157</v>
      </c>
      <c r="F17" s="33" t="s">
        <v>168</v>
      </c>
      <c r="G17" s="44">
        <v>10</v>
      </c>
      <c r="H17" s="44" t="s">
        <v>64</v>
      </c>
      <c r="I17" s="44">
        <v>21</v>
      </c>
      <c r="J17" s="54">
        <f t="shared" si="0"/>
        <v>45.161290322580641</v>
      </c>
      <c r="K17" s="33" t="s">
        <v>702</v>
      </c>
    </row>
    <row r="18" spans="1:11" s="17" customFormat="1" ht="15" customHeight="1" x14ac:dyDescent="0.25">
      <c r="A18" s="33">
        <v>12</v>
      </c>
      <c r="B18" s="33" t="s">
        <v>126</v>
      </c>
      <c r="C18" s="33" t="s">
        <v>684</v>
      </c>
      <c r="D18" s="33" t="s">
        <v>164</v>
      </c>
      <c r="E18" s="33" t="s">
        <v>165</v>
      </c>
      <c r="F18" s="33" t="s">
        <v>166</v>
      </c>
      <c r="G18" s="44">
        <v>10</v>
      </c>
      <c r="H18" s="44" t="s">
        <v>64</v>
      </c>
      <c r="I18" s="44">
        <v>19.5</v>
      </c>
      <c r="J18" s="54">
        <f t="shared" si="0"/>
        <v>41.935483870967744</v>
      </c>
      <c r="K18" s="33" t="s">
        <v>702</v>
      </c>
    </row>
    <row r="19" spans="1:11" s="17" customFormat="1" ht="15" customHeight="1" x14ac:dyDescent="0.25">
      <c r="A19" s="33">
        <v>13</v>
      </c>
      <c r="B19" s="33" t="s">
        <v>262</v>
      </c>
      <c r="C19" s="33" t="s">
        <v>373</v>
      </c>
      <c r="D19" s="33" t="s">
        <v>374</v>
      </c>
      <c r="E19" s="33" t="s">
        <v>165</v>
      </c>
      <c r="F19" s="33" t="s">
        <v>106</v>
      </c>
      <c r="G19" s="44">
        <v>10</v>
      </c>
      <c r="H19" s="44" t="s">
        <v>64</v>
      </c>
      <c r="I19" s="44">
        <v>18.5</v>
      </c>
      <c r="J19" s="54">
        <f t="shared" si="0"/>
        <v>39.784946236559136</v>
      </c>
      <c r="K19" s="33" t="s">
        <v>702</v>
      </c>
    </row>
    <row r="20" spans="1:11" s="17" customFormat="1" ht="15" customHeight="1" x14ac:dyDescent="0.25">
      <c r="A20" s="33">
        <v>14</v>
      </c>
      <c r="B20" s="33" t="s">
        <v>126</v>
      </c>
      <c r="C20" s="33" t="s">
        <v>686</v>
      </c>
      <c r="D20" s="33" t="s">
        <v>169</v>
      </c>
      <c r="E20" s="33" t="s">
        <v>170</v>
      </c>
      <c r="F20" s="33" t="s">
        <v>58</v>
      </c>
      <c r="G20" s="44">
        <v>10</v>
      </c>
      <c r="H20" s="44" t="s">
        <v>64</v>
      </c>
      <c r="I20" s="44">
        <v>18.5</v>
      </c>
      <c r="J20" s="54">
        <f t="shared" si="0"/>
        <v>39.784946236559136</v>
      </c>
      <c r="K20" s="33" t="s">
        <v>702</v>
      </c>
    </row>
    <row r="21" spans="1:11" s="17" customFormat="1" ht="15" customHeight="1" x14ac:dyDescent="0.25">
      <c r="A21" s="33">
        <v>15</v>
      </c>
      <c r="B21" s="33" t="s">
        <v>262</v>
      </c>
      <c r="C21" s="33" t="s">
        <v>377</v>
      </c>
      <c r="D21" s="33" t="s">
        <v>378</v>
      </c>
      <c r="E21" s="33" t="s">
        <v>162</v>
      </c>
      <c r="F21" s="33" t="s">
        <v>75</v>
      </c>
      <c r="G21" s="44">
        <v>10</v>
      </c>
      <c r="H21" s="44" t="s">
        <v>64</v>
      </c>
      <c r="I21" s="44">
        <v>17</v>
      </c>
      <c r="J21" s="54">
        <f t="shared" si="0"/>
        <v>36.55913978494624</v>
      </c>
      <c r="K21" s="33" t="s">
        <v>702</v>
      </c>
    </row>
    <row r="22" spans="1:11" ht="15.75" x14ac:dyDescent="0.25">
      <c r="A22" s="33">
        <v>16</v>
      </c>
      <c r="B22" s="33" t="s">
        <v>126</v>
      </c>
      <c r="C22" s="33" t="s">
        <v>687</v>
      </c>
      <c r="D22" s="33" t="s">
        <v>171</v>
      </c>
      <c r="E22" s="33" t="s">
        <v>100</v>
      </c>
      <c r="F22" s="33" t="s">
        <v>58</v>
      </c>
      <c r="G22" s="44">
        <v>10</v>
      </c>
      <c r="H22" s="44" t="s">
        <v>64</v>
      </c>
      <c r="I22" s="44">
        <v>16.5</v>
      </c>
      <c r="J22" s="54">
        <f t="shared" si="0"/>
        <v>35.483870967741936</v>
      </c>
      <c r="K22" s="33" t="s">
        <v>702</v>
      </c>
    </row>
    <row r="23" spans="1:11" ht="15.75" x14ac:dyDescent="0.25">
      <c r="A23" s="33">
        <v>17</v>
      </c>
      <c r="B23" s="33" t="s">
        <v>22</v>
      </c>
      <c r="C23" s="33" t="s">
        <v>47</v>
      </c>
      <c r="D23" s="33" t="s">
        <v>48</v>
      </c>
      <c r="E23" s="33" t="s">
        <v>38</v>
      </c>
      <c r="F23" s="33" t="s">
        <v>49</v>
      </c>
      <c r="G23" s="44">
        <v>10</v>
      </c>
      <c r="H23" s="44" t="s">
        <v>27</v>
      </c>
      <c r="I23" s="44">
        <v>15</v>
      </c>
      <c r="J23" s="54">
        <f t="shared" si="0"/>
        <v>32.258064516129032</v>
      </c>
      <c r="K23" s="33" t="s">
        <v>702</v>
      </c>
    </row>
    <row r="24" spans="1:11" ht="15.75" x14ac:dyDescent="0.25">
      <c r="A24" s="33">
        <v>18</v>
      </c>
      <c r="B24" s="33" t="s">
        <v>126</v>
      </c>
      <c r="C24" s="33" t="s">
        <v>677</v>
      </c>
      <c r="D24" s="33" t="s">
        <v>152</v>
      </c>
      <c r="E24" s="33" t="s">
        <v>129</v>
      </c>
      <c r="F24" s="33" t="s">
        <v>153</v>
      </c>
      <c r="G24" s="44">
        <v>10</v>
      </c>
      <c r="H24" s="44" t="s">
        <v>64</v>
      </c>
      <c r="I24" s="44">
        <v>14.5</v>
      </c>
      <c r="J24" s="54">
        <f t="shared" si="0"/>
        <v>31.182795698924732</v>
      </c>
      <c r="K24" s="33" t="s">
        <v>702</v>
      </c>
    </row>
    <row r="25" spans="1:11" ht="15.75" x14ac:dyDescent="0.25">
      <c r="A25" s="33">
        <v>19</v>
      </c>
      <c r="B25" s="34" t="s">
        <v>22</v>
      </c>
      <c r="C25" s="14" t="s">
        <v>53</v>
      </c>
      <c r="D25" s="35" t="s">
        <v>54</v>
      </c>
      <c r="E25" s="15" t="s">
        <v>25</v>
      </c>
      <c r="F25" s="15" t="s">
        <v>55</v>
      </c>
      <c r="G25" s="47">
        <v>10</v>
      </c>
      <c r="H25" s="53" t="s">
        <v>27</v>
      </c>
      <c r="I25" s="44">
        <v>14</v>
      </c>
      <c r="J25" s="54">
        <f t="shared" si="0"/>
        <v>30.107526881720432</v>
      </c>
      <c r="K25" s="33" t="s">
        <v>702</v>
      </c>
    </row>
    <row r="26" spans="1:11" ht="15.75" x14ac:dyDescent="0.25">
      <c r="A26" s="33">
        <v>20</v>
      </c>
      <c r="B26" s="33" t="s">
        <v>522</v>
      </c>
      <c r="C26" s="33" t="s">
        <v>555</v>
      </c>
      <c r="D26" s="33" t="s">
        <v>556</v>
      </c>
      <c r="E26" s="33" t="s">
        <v>170</v>
      </c>
      <c r="F26" s="33" t="s">
        <v>26</v>
      </c>
      <c r="G26" s="44">
        <v>10</v>
      </c>
      <c r="H26" s="44" t="s">
        <v>27</v>
      </c>
      <c r="I26" s="44">
        <v>14</v>
      </c>
      <c r="J26" s="54">
        <f t="shared" si="0"/>
        <v>30.107526881720432</v>
      </c>
      <c r="K26" s="33" t="s">
        <v>702</v>
      </c>
    </row>
    <row r="27" spans="1:11" ht="15.75" x14ac:dyDescent="0.25">
      <c r="A27" s="33">
        <v>21</v>
      </c>
      <c r="B27" s="33" t="s">
        <v>262</v>
      </c>
      <c r="C27" s="33" t="s">
        <v>379</v>
      </c>
      <c r="D27" s="33" t="s">
        <v>380</v>
      </c>
      <c r="E27" s="33" t="s">
        <v>381</v>
      </c>
      <c r="F27" s="33" t="s">
        <v>31</v>
      </c>
      <c r="G27" s="44">
        <v>10</v>
      </c>
      <c r="H27" s="44" t="s">
        <v>27</v>
      </c>
      <c r="I27" s="44">
        <v>13.5</v>
      </c>
      <c r="J27" s="54">
        <f t="shared" si="0"/>
        <v>29.032258064516132</v>
      </c>
      <c r="K27" s="33" t="s">
        <v>702</v>
      </c>
    </row>
    <row r="28" spans="1:11" ht="15.75" x14ac:dyDescent="0.25">
      <c r="A28" s="33">
        <v>22</v>
      </c>
      <c r="B28" s="33" t="s">
        <v>262</v>
      </c>
      <c r="C28" s="33" t="s">
        <v>382</v>
      </c>
      <c r="D28" s="33" t="s">
        <v>383</v>
      </c>
      <c r="E28" s="33" t="s">
        <v>87</v>
      </c>
      <c r="F28" s="33" t="s">
        <v>79</v>
      </c>
      <c r="G28" s="44">
        <v>10</v>
      </c>
      <c r="H28" s="44" t="s">
        <v>27</v>
      </c>
      <c r="I28" s="44">
        <v>13.5</v>
      </c>
      <c r="J28" s="54">
        <f t="shared" si="0"/>
        <v>29.032258064516132</v>
      </c>
      <c r="K28" s="33" t="s">
        <v>702</v>
      </c>
    </row>
    <row r="29" spans="1:11" ht="15.75" x14ac:dyDescent="0.25">
      <c r="A29" s="33">
        <v>23</v>
      </c>
      <c r="B29" s="33" t="s">
        <v>126</v>
      </c>
      <c r="C29" s="33" t="s">
        <v>683</v>
      </c>
      <c r="D29" s="33" t="s">
        <v>163</v>
      </c>
      <c r="E29" s="33" t="s">
        <v>109</v>
      </c>
      <c r="F29" s="33" t="s">
        <v>68</v>
      </c>
      <c r="G29" s="44">
        <v>10</v>
      </c>
      <c r="H29" s="44" t="s">
        <v>64</v>
      </c>
      <c r="I29" s="44">
        <v>11.5</v>
      </c>
      <c r="J29" s="54">
        <f t="shared" si="0"/>
        <v>24.731182795698924</v>
      </c>
      <c r="K29" s="33" t="s">
        <v>702</v>
      </c>
    </row>
    <row r="30" spans="1:11" ht="15.75" x14ac:dyDescent="0.25">
      <c r="A30" s="33">
        <v>24</v>
      </c>
      <c r="B30" s="34" t="s">
        <v>22</v>
      </c>
      <c r="C30" s="14" t="s">
        <v>50</v>
      </c>
      <c r="D30" s="35" t="s">
        <v>51</v>
      </c>
      <c r="E30" s="15" t="s">
        <v>38</v>
      </c>
      <c r="F30" s="15" t="s">
        <v>52</v>
      </c>
      <c r="G30" s="47">
        <v>10</v>
      </c>
      <c r="H30" s="53" t="s">
        <v>27</v>
      </c>
      <c r="I30" s="44">
        <v>11</v>
      </c>
      <c r="J30" s="54">
        <f t="shared" si="0"/>
        <v>23.655913978494624</v>
      </c>
      <c r="K30" s="33" t="s">
        <v>702</v>
      </c>
    </row>
    <row r="31" spans="1:11" ht="15.75" x14ac:dyDescent="0.25">
      <c r="A31" s="33">
        <v>25</v>
      </c>
      <c r="B31" s="33" t="s">
        <v>448</v>
      </c>
      <c r="C31" s="33" t="s">
        <v>465</v>
      </c>
      <c r="D31" s="33" t="s">
        <v>466</v>
      </c>
      <c r="E31" s="33" t="s">
        <v>467</v>
      </c>
      <c r="F31" s="33" t="s">
        <v>145</v>
      </c>
      <c r="G31" s="44">
        <v>10</v>
      </c>
      <c r="H31" s="44" t="s">
        <v>64</v>
      </c>
      <c r="I31" s="44">
        <v>10.5</v>
      </c>
      <c r="J31" s="54">
        <f t="shared" si="0"/>
        <v>22.58064516129032</v>
      </c>
      <c r="K31" s="33" t="s">
        <v>702</v>
      </c>
    </row>
    <row r="32" spans="1:11" ht="15.75" x14ac:dyDescent="0.25">
      <c r="A32" s="33">
        <v>26</v>
      </c>
      <c r="B32" s="33" t="s">
        <v>396</v>
      </c>
      <c r="C32" s="33" t="s">
        <v>445</v>
      </c>
      <c r="D32" s="33" t="s">
        <v>446</v>
      </c>
      <c r="E32" s="33" t="s">
        <v>306</v>
      </c>
      <c r="F32" s="33" t="s">
        <v>447</v>
      </c>
      <c r="G32" s="44">
        <v>10</v>
      </c>
      <c r="H32" s="44" t="s">
        <v>27</v>
      </c>
      <c r="I32" s="44">
        <v>10</v>
      </c>
      <c r="J32" s="54">
        <f t="shared" si="0"/>
        <v>21.50537634408602</v>
      </c>
      <c r="K32" s="33" t="s">
        <v>702</v>
      </c>
    </row>
    <row r="33" spans="1:11" ht="15.75" x14ac:dyDescent="0.25">
      <c r="A33" s="33">
        <v>27</v>
      </c>
      <c r="B33" s="33" t="s">
        <v>476</v>
      </c>
      <c r="C33" s="33" t="s">
        <v>497</v>
      </c>
      <c r="D33" s="33" t="s">
        <v>498</v>
      </c>
      <c r="E33" s="33" t="s">
        <v>499</v>
      </c>
      <c r="F33" s="33" t="s">
        <v>133</v>
      </c>
      <c r="G33" s="44">
        <v>10</v>
      </c>
      <c r="H33" s="44" t="s">
        <v>27</v>
      </c>
      <c r="I33" s="44">
        <v>10</v>
      </c>
      <c r="J33" s="54">
        <f t="shared" si="0"/>
        <v>21.50537634408602</v>
      </c>
      <c r="K33" s="33" t="s">
        <v>702</v>
      </c>
    </row>
    <row r="34" spans="1:11" ht="15.75" x14ac:dyDescent="0.25">
      <c r="A34" s="33">
        <v>28</v>
      </c>
      <c r="B34" s="33" t="s">
        <v>561</v>
      </c>
      <c r="C34" s="33" t="s">
        <v>592</v>
      </c>
      <c r="D34" s="33" t="s">
        <v>593</v>
      </c>
      <c r="E34" s="33" t="s">
        <v>194</v>
      </c>
      <c r="F34" s="33" t="s">
        <v>58</v>
      </c>
      <c r="G34" s="44">
        <v>10</v>
      </c>
      <c r="H34" s="44" t="s">
        <v>27</v>
      </c>
      <c r="I34" s="44">
        <v>10</v>
      </c>
      <c r="J34" s="54">
        <f t="shared" si="0"/>
        <v>21.50537634408602</v>
      </c>
      <c r="K34" s="33" t="s">
        <v>702</v>
      </c>
    </row>
    <row r="35" spans="1:11" ht="15.75" x14ac:dyDescent="0.25">
      <c r="A35" s="33">
        <v>29</v>
      </c>
      <c r="B35" s="33" t="s">
        <v>522</v>
      </c>
      <c r="C35" s="33" t="s">
        <v>557</v>
      </c>
      <c r="D35" s="33" t="s">
        <v>558</v>
      </c>
      <c r="E35" s="33" t="s">
        <v>464</v>
      </c>
      <c r="F35" s="33" t="s">
        <v>231</v>
      </c>
      <c r="G35" s="44">
        <v>10</v>
      </c>
      <c r="H35" s="44" t="s">
        <v>64</v>
      </c>
      <c r="I35" s="44">
        <v>9</v>
      </c>
      <c r="J35" s="54">
        <f t="shared" si="0"/>
        <v>19.35483870967742</v>
      </c>
      <c r="K35" s="33" t="s">
        <v>702</v>
      </c>
    </row>
    <row r="36" spans="1:11" ht="15.75" x14ac:dyDescent="0.25">
      <c r="A36" s="33">
        <v>30</v>
      </c>
      <c r="B36" s="33" t="s">
        <v>561</v>
      </c>
      <c r="C36" s="33" t="s">
        <v>594</v>
      </c>
      <c r="D36" s="33" t="s">
        <v>595</v>
      </c>
      <c r="E36" s="33" t="s">
        <v>596</v>
      </c>
      <c r="F36" s="33" t="s">
        <v>52</v>
      </c>
      <c r="G36" s="44">
        <v>10</v>
      </c>
      <c r="H36" s="44" t="s">
        <v>27</v>
      </c>
      <c r="I36" s="44">
        <v>9</v>
      </c>
      <c r="J36" s="54">
        <f t="shared" si="0"/>
        <v>19.35483870967742</v>
      </c>
      <c r="K36" s="33" t="s">
        <v>702</v>
      </c>
    </row>
    <row r="37" spans="1:11" ht="15.75" x14ac:dyDescent="0.25">
      <c r="A37" s="33">
        <v>31</v>
      </c>
      <c r="B37" s="34" t="s">
        <v>189</v>
      </c>
      <c r="C37" s="14" t="s">
        <v>251</v>
      </c>
      <c r="D37" s="35" t="s">
        <v>252</v>
      </c>
      <c r="E37" s="15" t="s">
        <v>67</v>
      </c>
      <c r="F37" s="15" t="s">
        <v>253</v>
      </c>
      <c r="G37" s="47">
        <v>10</v>
      </c>
      <c r="H37" s="53" t="s">
        <v>64</v>
      </c>
      <c r="I37" s="44">
        <v>8.5</v>
      </c>
      <c r="J37" s="54">
        <f t="shared" si="0"/>
        <v>18.27956989247312</v>
      </c>
      <c r="K37" s="33" t="s">
        <v>702</v>
      </c>
    </row>
    <row r="38" spans="1:11" ht="15.75" x14ac:dyDescent="0.25">
      <c r="A38" s="33">
        <v>32</v>
      </c>
      <c r="B38" s="33" t="s">
        <v>189</v>
      </c>
      <c r="C38" s="33" t="s">
        <v>259</v>
      </c>
      <c r="D38" s="33" t="s">
        <v>260</v>
      </c>
      <c r="E38" s="33" t="s">
        <v>261</v>
      </c>
      <c r="F38" s="33" t="s">
        <v>68</v>
      </c>
      <c r="G38" s="44">
        <v>10</v>
      </c>
      <c r="H38" s="44" t="s">
        <v>64</v>
      </c>
      <c r="I38" s="44">
        <v>8</v>
      </c>
      <c r="J38" s="54">
        <f t="shared" si="0"/>
        <v>17.20430107526882</v>
      </c>
      <c r="K38" s="33" t="s">
        <v>702</v>
      </c>
    </row>
    <row r="39" spans="1:11" ht="15.75" x14ac:dyDescent="0.25">
      <c r="A39" s="33">
        <v>33</v>
      </c>
      <c r="B39" s="33" t="s">
        <v>396</v>
      </c>
      <c r="C39" s="33" t="s">
        <v>440</v>
      </c>
      <c r="D39" s="33" t="s">
        <v>441</v>
      </c>
      <c r="E39" s="33" t="s">
        <v>442</v>
      </c>
      <c r="F39" s="33" t="s">
        <v>283</v>
      </c>
      <c r="G39" s="44">
        <v>10</v>
      </c>
      <c r="H39" s="44" t="s">
        <v>27</v>
      </c>
      <c r="I39" s="44">
        <v>8</v>
      </c>
      <c r="J39" s="54">
        <f t="shared" si="0"/>
        <v>17.20430107526882</v>
      </c>
      <c r="K39" s="33" t="s">
        <v>702</v>
      </c>
    </row>
    <row r="40" spans="1:11" ht="15.75" x14ac:dyDescent="0.25">
      <c r="A40" s="33">
        <v>34</v>
      </c>
      <c r="B40" s="33" t="s">
        <v>448</v>
      </c>
      <c r="C40" s="33" t="s">
        <v>468</v>
      </c>
      <c r="D40" s="33" t="s">
        <v>469</v>
      </c>
      <c r="E40" s="33" t="s">
        <v>78</v>
      </c>
      <c r="F40" s="33" t="s">
        <v>470</v>
      </c>
      <c r="G40" s="44">
        <v>10</v>
      </c>
      <c r="H40" s="44" t="s">
        <v>27</v>
      </c>
      <c r="I40" s="44">
        <v>8</v>
      </c>
      <c r="J40" s="54">
        <f t="shared" si="0"/>
        <v>17.20430107526882</v>
      </c>
      <c r="K40" s="33" t="s">
        <v>702</v>
      </c>
    </row>
    <row r="41" spans="1:11" ht="15.75" x14ac:dyDescent="0.25">
      <c r="A41" s="33">
        <v>35</v>
      </c>
      <c r="B41" s="34" t="s">
        <v>476</v>
      </c>
      <c r="C41" s="14" t="s">
        <v>500</v>
      </c>
      <c r="D41" s="35" t="s">
        <v>501</v>
      </c>
      <c r="E41" s="15" t="s">
        <v>25</v>
      </c>
      <c r="F41" s="15" t="s">
        <v>295</v>
      </c>
      <c r="G41" s="47">
        <v>10</v>
      </c>
      <c r="H41" s="53" t="s">
        <v>27</v>
      </c>
      <c r="I41" s="44">
        <v>8</v>
      </c>
      <c r="J41" s="54">
        <f t="shared" si="0"/>
        <v>17.20430107526882</v>
      </c>
      <c r="K41" s="33" t="s">
        <v>702</v>
      </c>
    </row>
    <row r="42" spans="1:11" ht="15.75" x14ac:dyDescent="0.25">
      <c r="A42" s="33">
        <v>36</v>
      </c>
      <c r="B42" s="33" t="s">
        <v>189</v>
      </c>
      <c r="C42" s="33" t="s">
        <v>257</v>
      </c>
      <c r="D42" s="33" t="s">
        <v>258</v>
      </c>
      <c r="E42" s="33" t="s">
        <v>125</v>
      </c>
      <c r="F42" s="33" t="s">
        <v>248</v>
      </c>
      <c r="G42" s="44">
        <v>10</v>
      </c>
      <c r="H42" s="44" t="s">
        <v>64</v>
      </c>
      <c r="I42" s="44">
        <v>7</v>
      </c>
      <c r="J42" s="54">
        <f t="shared" si="0"/>
        <v>15.053763440860216</v>
      </c>
      <c r="K42" s="33" t="s">
        <v>702</v>
      </c>
    </row>
    <row r="43" spans="1:11" ht="15.75" x14ac:dyDescent="0.25">
      <c r="A43" s="33">
        <v>37</v>
      </c>
      <c r="B43" s="34" t="s">
        <v>448</v>
      </c>
      <c r="C43" s="14" t="s">
        <v>471</v>
      </c>
      <c r="D43" s="35" t="s">
        <v>472</v>
      </c>
      <c r="E43" s="15" t="s">
        <v>194</v>
      </c>
      <c r="F43" s="15" t="s">
        <v>58</v>
      </c>
      <c r="G43" s="47">
        <v>10</v>
      </c>
      <c r="H43" s="53" t="s">
        <v>27</v>
      </c>
      <c r="I43" s="44">
        <v>7</v>
      </c>
      <c r="J43" s="54">
        <f t="shared" si="0"/>
        <v>15.053763440860216</v>
      </c>
      <c r="K43" s="33" t="s">
        <v>702</v>
      </c>
    </row>
    <row r="44" spans="1:11" ht="15.75" x14ac:dyDescent="0.25">
      <c r="A44" s="33">
        <v>38</v>
      </c>
      <c r="B44" s="33" t="s">
        <v>448</v>
      </c>
      <c r="C44" s="33" t="s">
        <v>473</v>
      </c>
      <c r="D44" s="33" t="s">
        <v>246</v>
      </c>
      <c r="E44" s="33" t="s">
        <v>74</v>
      </c>
      <c r="F44" s="33" t="s">
        <v>145</v>
      </c>
      <c r="G44" s="44">
        <v>10</v>
      </c>
      <c r="H44" s="44" t="s">
        <v>64</v>
      </c>
      <c r="I44" s="44">
        <v>7</v>
      </c>
      <c r="J44" s="54">
        <f t="shared" si="0"/>
        <v>15.053763440860216</v>
      </c>
      <c r="K44" s="33" t="s">
        <v>702</v>
      </c>
    </row>
    <row r="45" spans="1:11" ht="15.75" x14ac:dyDescent="0.25">
      <c r="A45" s="33">
        <v>39</v>
      </c>
      <c r="B45" s="33" t="s">
        <v>189</v>
      </c>
      <c r="C45" s="33" t="s">
        <v>254</v>
      </c>
      <c r="D45" s="33" t="s">
        <v>255</v>
      </c>
      <c r="E45" s="33" t="s">
        <v>256</v>
      </c>
      <c r="F45" s="33" t="s">
        <v>133</v>
      </c>
      <c r="G45" s="44">
        <v>10</v>
      </c>
      <c r="H45" s="44" t="s">
        <v>27</v>
      </c>
      <c r="I45" s="44">
        <v>6.5</v>
      </c>
      <c r="J45" s="54">
        <f t="shared" si="0"/>
        <v>13.978494623655912</v>
      </c>
      <c r="K45" s="33" t="s">
        <v>702</v>
      </c>
    </row>
    <row r="46" spans="1:11" ht="15.75" x14ac:dyDescent="0.25">
      <c r="A46" s="33">
        <v>40</v>
      </c>
      <c r="B46" s="33" t="s">
        <v>448</v>
      </c>
      <c r="C46" s="33" t="s">
        <v>474</v>
      </c>
      <c r="D46" s="33" t="s">
        <v>475</v>
      </c>
      <c r="E46" s="33" t="s">
        <v>162</v>
      </c>
      <c r="F46" s="33" t="s">
        <v>225</v>
      </c>
      <c r="G46" s="44">
        <v>10</v>
      </c>
      <c r="H46" s="44" t="s">
        <v>64</v>
      </c>
      <c r="I46" s="44">
        <v>6</v>
      </c>
      <c r="J46" s="54">
        <f t="shared" si="0"/>
        <v>12.903225806451612</v>
      </c>
      <c r="K46" s="33" t="s">
        <v>702</v>
      </c>
    </row>
    <row r="47" spans="1:11" ht="15.75" x14ac:dyDescent="0.25">
      <c r="A47" s="33">
        <v>41</v>
      </c>
      <c r="B47" s="33" t="s">
        <v>476</v>
      </c>
      <c r="C47" s="33" t="s">
        <v>492</v>
      </c>
      <c r="D47" s="33" t="s">
        <v>493</v>
      </c>
      <c r="E47" s="33" t="s">
        <v>494</v>
      </c>
      <c r="F47" s="33" t="s">
        <v>75</v>
      </c>
      <c r="G47" s="44">
        <v>10</v>
      </c>
      <c r="H47" s="44" t="s">
        <v>64</v>
      </c>
      <c r="I47" s="44">
        <v>6</v>
      </c>
      <c r="J47" s="54">
        <f t="shared" si="0"/>
        <v>12.903225806451612</v>
      </c>
      <c r="K47" s="33" t="s">
        <v>702</v>
      </c>
    </row>
    <row r="48" spans="1:11" ht="15.75" x14ac:dyDescent="0.25">
      <c r="A48" s="33">
        <v>42</v>
      </c>
      <c r="B48" s="33" t="s">
        <v>476</v>
      </c>
      <c r="C48" s="33" t="s">
        <v>495</v>
      </c>
      <c r="D48" s="33" t="s">
        <v>496</v>
      </c>
      <c r="E48" s="33" t="s">
        <v>306</v>
      </c>
      <c r="F48" s="33" t="s">
        <v>58</v>
      </c>
      <c r="G48" s="44">
        <v>10</v>
      </c>
      <c r="H48" s="44" t="s">
        <v>27</v>
      </c>
      <c r="I48" s="44">
        <v>6</v>
      </c>
      <c r="J48" s="54">
        <f t="shared" si="0"/>
        <v>12.903225806451612</v>
      </c>
      <c r="K48" s="33" t="s">
        <v>702</v>
      </c>
    </row>
    <row r="49" spans="1:11" ht="15.75" x14ac:dyDescent="0.25">
      <c r="A49" s="33">
        <v>43</v>
      </c>
      <c r="B49" s="33" t="s">
        <v>522</v>
      </c>
      <c r="C49" s="33" t="s">
        <v>552</v>
      </c>
      <c r="D49" s="33" t="s">
        <v>553</v>
      </c>
      <c r="E49" s="33" t="s">
        <v>554</v>
      </c>
      <c r="F49" s="33" t="s">
        <v>489</v>
      </c>
      <c r="G49" s="44">
        <v>10</v>
      </c>
      <c r="H49" s="44" t="s">
        <v>64</v>
      </c>
      <c r="I49" s="44">
        <v>6</v>
      </c>
      <c r="J49" s="54">
        <f t="shared" si="0"/>
        <v>12.903225806451612</v>
      </c>
      <c r="K49" s="33" t="s">
        <v>702</v>
      </c>
    </row>
    <row r="50" spans="1:11" ht="15.75" x14ac:dyDescent="0.25">
      <c r="A50" s="33">
        <v>44</v>
      </c>
      <c r="B50" s="33" t="s">
        <v>506</v>
      </c>
      <c r="C50" s="33" t="s">
        <v>519</v>
      </c>
      <c r="D50" s="33" t="s">
        <v>520</v>
      </c>
      <c r="E50" s="33" t="s">
        <v>521</v>
      </c>
      <c r="F50" s="33" t="s">
        <v>49</v>
      </c>
      <c r="G50" s="44">
        <v>10</v>
      </c>
      <c r="H50" s="44" t="s">
        <v>27</v>
      </c>
      <c r="I50" s="44">
        <v>4</v>
      </c>
      <c r="J50" s="54">
        <f t="shared" si="0"/>
        <v>8.6021505376344098</v>
      </c>
      <c r="K50" s="33" t="s">
        <v>702</v>
      </c>
    </row>
    <row r="51" spans="1:11" ht="15.75" x14ac:dyDescent="0.25">
      <c r="A51" s="33">
        <v>45</v>
      </c>
      <c r="B51" s="33" t="s">
        <v>602</v>
      </c>
      <c r="C51" s="33" t="s">
        <v>646</v>
      </c>
      <c r="D51" s="33" t="s">
        <v>647</v>
      </c>
      <c r="E51" s="33" t="s">
        <v>648</v>
      </c>
      <c r="F51" s="33" t="s">
        <v>113</v>
      </c>
      <c r="G51" s="44">
        <v>10</v>
      </c>
      <c r="H51" s="44" t="s">
        <v>64</v>
      </c>
      <c r="I51" s="44">
        <v>3</v>
      </c>
      <c r="J51" s="54">
        <f t="shared" si="0"/>
        <v>6.4516129032258061</v>
      </c>
      <c r="K51" s="33" t="s">
        <v>702</v>
      </c>
    </row>
    <row r="52" spans="1:11" ht="15.75" x14ac:dyDescent="0.25">
      <c r="A52" s="33">
        <v>46</v>
      </c>
      <c r="B52" s="33" t="s">
        <v>602</v>
      </c>
      <c r="C52" s="33" t="s">
        <v>649</v>
      </c>
      <c r="D52" s="33" t="s">
        <v>650</v>
      </c>
      <c r="E52" s="33" t="s">
        <v>424</v>
      </c>
      <c r="F52" s="33" t="s">
        <v>71</v>
      </c>
      <c r="G52" s="44">
        <v>10</v>
      </c>
      <c r="H52" s="44" t="s">
        <v>64</v>
      </c>
      <c r="I52" s="44">
        <v>0</v>
      </c>
      <c r="J52" s="54">
        <f t="shared" si="0"/>
        <v>0</v>
      </c>
      <c r="K52" s="33" t="s">
        <v>702</v>
      </c>
    </row>
  </sheetData>
  <autoFilter ref="A6:K6">
    <sortState ref="A7:K52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zoomScale="110" zoomScaleNormal="110" workbookViewId="0">
      <selection activeCell="K33" sqref="K33"/>
    </sheetView>
  </sheetViews>
  <sheetFormatPr defaultRowHeight="15" x14ac:dyDescent="0.25"/>
  <cols>
    <col min="1" max="1" width="5.42578125" style="8" customWidth="1"/>
    <col min="2" max="2" width="20.85546875" style="8" customWidth="1"/>
    <col min="3" max="3" width="19.28515625" style="8" customWidth="1"/>
    <col min="4" max="4" width="16.425781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27" customWidth="1"/>
    <col min="10" max="10" width="8.28515625" style="8" bestFit="1" customWidth="1"/>
    <col min="11" max="11" width="14.28515625" style="8" customWidth="1"/>
    <col min="12" max="12" width="14.28515625" customWidth="1"/>
  </cols>
  <sheetData>
    <row r="1" spans="1:11" ht="16.5" customHeight="1" x14ac:dyDescent="0.25">
      <c r="A1" s="7"/>
      <c r="B1" s="7"/>
      <c r="C1" s="7"/>
      <c r="D1" s="7"/>
      <c r="E1" s="7"/>
      <c r="F1" s="7"/>
      <c r="G1" s="7"/>
      <c r="H1" s="62"/>
      <c r="I1" s="63"/>
      <c r="J1" s="63"/>
      <c r="K1" s="63"/>
    </row>
    <row r="2" spans="1:11" s="6" customFormat="1" x14ac:dyDescent="0.25">
      <c r="A2" s="5"/>
      <c r="B2" s="5" t="s">
        <v>21</v>
      </c>
      <c r="C2" s="5"/>
      <c r="D2" s="5"/>
      <c r="E2" s="5"/>
      <c r="F2" s="5"/>
      <c r="G2" s="5"/>
      <c r="H2" s="5" t="s">
        <v>13</v>
      </c>
      <c r="I2" s="5"/>
      <c r="J2" s="5" t="s">
        <v>19</v>
      </c>
      <c r="K2" s="8"/>
    </row>
    <row r="3" spans="1:11" s="6" customFormat="1" x14ac:dyDescent="0.25">
      <c r="A3" s="5"/>
      <c r="B3" s="5"/>
      <c r="C3" s="5"/>
      <c r="D3" s="5"/>
      <c r="E3" s="5"/>
      <c r="F3" s="5"/>
      <c r="G3" s="5"/>
      <c r="H3" s="5" t="s">
        <v>10</v>
      </c>
      <c r="I3" s="64">
        <v>42654</v>
      </c>
      <c r="J3" s="65"/>
      <c r="K3" s="65"/>
    </row>
    <row r="4" spans="1:11" s="1" customFormat="1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5"/>
      <c r="K4" s="5"/>
    </row>
    <row r="5" spans="1:11" s="1" customFormat="1" x14ac:dyDescent="0.25">
      <c r="A5" s="67" t="s">
        <v>14</v>
      </c>
      <c r="B5" s="67"/>
      <c r="C5" s="67"/>
      <c r="D5" s="67"/>
      <c r="E5" s="67">
        <v>46</v>
      </c>
      <c r="F5" s="67"/>
      <c r="G5" s="5"/>
      <c r="H5" s="5"/>
      <c r="I5" s="27"/>
      <c r="J5" s="5"/>
      <c r="K5" s="5"/>
    </row>
    <row r="6" spans="1:11" s="1" customFormat="1" ht="33" customHeight="1" x14ac:dyDescent="0.2">
      <c r="A6" s="9" t="s">
        <v>8</v>
      </c>
      <c r="B6" s="9" t="s">
        <v>3</v>
      </c>
      <c r="C6" s="10" t="s">
        <v>2</v>
      </c>
      <c r="D6" s="10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28" t="s">
        <v>9</v>
      </c>
      <c r="J6" s="11" t="s">
        <v>11</v>
      </c>
      <c r="K6" s="10" t="s">
        <v>12</v>
      </c>
    </row>
    <row r="7" spans="1:11" s="18" customFormat="1" ht="15" customHeight="1" x14ac:dyDescent="0.25">
      <c r="A7" s="33">
        <v>1</v>
      </c>
      <c r="B7" s="33" t="s">
        <v>126</v>
      </c>
      <c r="C7" s="33" t="s">
        <v>689</v>
      </c>
      <c r="D7" s="33" t="s">
        <v>690</v>
      </c>
      <c r="E7" s="33" t="s">
        <v>691</v>
      </c>
      <c r="F7" s="33" t="s">
        <v>142</v>
      </c>
      <c r="G7" s="44">
        <v>11</v>
      </c>
      <c r="H7" s="44" t="s">
        <v>64</v>
      </c>
      <c r="I7" s="44">
        <v>46</v>
      </c>
      <c r="J7" s="36">
        <f t="shared" ref="J7:J25" si="0">I7/46*100</f>
        <v>100</v>
      </c>
      <c r="K7" s="46" t="s">
        <v>701</v>
      </c>
    </row>
    <row r="8" spans="1:11" s="17" customFormat="1" ht="15" customHeight="1" x14ac:dyDescent="0.25">
      <c r="A8" s="33">
        <v>2</v>
      </c>
      <c r="B8" s="34" t="s">
        <v>126</v>
      </c>
      <c r="C8" s="13" t="s">
        <v>697</v>
      </c>
      <c r="D8" s="35" t="s">
        <v>175</v>
      </c>
      <c r="E8" s="15" t="s">
        <v>176</v>
      </c>
      <c r="F8" s="15" t="s">
        <v>177</v>
      </c>
      <c r="G8" s="42">
        <v>11</v>
      </c>
      <c r="H8" s="47" t="s">
        <v>27</v>
      </c>
      <c r="I8" s="57">
        <v>46</v>
      </c>
      <c r="J8" s="36">
        <f t="shared" si="0"/>
        <v>100</v>
      </c>
      <c r="K8" s="61" t="s">
        <v>701</v>
      </c>
    </row>
    <row r="9" spans="1:11" s="17" customFormat="1" ht="15" customHeight="1" x14ac:dyDescent="0.25">
      <c r="A9" s="33">
        <v>3</v>
      </c>
      <c r="B9" s="34" t="s">
        <v>126</v>
      </c>
      <c r="C9" s="55" t="s">
        <v>696</v>
      </c>
      <c r="D9" s="35" t="s">
        <v>174</v>
      </c>
      <c r="E9" s="56" t="s">
        <v>81</v>
      </c>
      <c r="F9" s="56" t="s">
        <v>71</v>
      </c>
      <c r="G9" s="45">
        <v>11</v>
      </c>
      <c r="H9" s="47" t="s">
        <v>64</v>
      </c>
      <c r="I9" s="58">
        <v>45</v>
      </c>
      <c r="J9" s="36">
        <f t="shared" si="0"/>
        <v>97.826086956521735</v>
      </c>
      <c r="K9" s="61" t="s">
        <v>701</v>
      </c>
    </row>
    <row r="10" spans="1:11" ht="15" customHeight="1" x14ac:dyDescent="0.25">
      <c r="A10" s="33">
        <v>4</v>
      </c>
      <c r="B10" s="34" t="s">
        <v>126</v>
      </c>
      <c r="C10" s="55" t="s">
        <v>698</v>
      </c>
      <c r="D10" s="35" t="s">
        <v>178</v>
      </c>
      <c r="E10" s="15" t="s">
        <v>179</v>
      </c>
      <c r="F10" s="15" t="s">
        <v>71</v>
      </c>
      <c r="G10" s="45">
        <v>11</v>
      </c>
      <c r="H10" s="47" t="s">
        <v>64</v>
      </c>
      <c r="I10" s="57">
        <v>43</v>
      </c>
      <c r="J10" s="36">
        <f t="shared" si="0"/>
        <v>93.478260869565219</v>
      </c>
      <c r="K10" s="34" t="s">
        <v>700</v>
      </c>
    </row>
    <row r="11" spans="1:11" ht="15" customHeight="1" x14ac:dyDescent="0.25">
      <c r="A11" s="33">
        <v>5</v>
      </c>
      <c r="B11" s="33" t="s">
        <v>126</v>
      </c>
      <c r="C11" s="33" t="s">
        <v>699</v>
      </c>
      <c r="D11" s="33" t="s">
        <v>180</v>
      </c>
      <c r="E11" s="33" t="s">
        <v>149</v>
      </c>
      <c r="F11" s="33" t="s">
        <v>145</v>
      </c>
      <c r="G11" s="44">
        <v>11</v>
      </c>
      <c r="H11" s="44" t="s">
        <v>64</v>
      </c>
      <c r="I11" s="44">
        <v>43</v>
      </c>
      <c r="J11" s="36">
        <f t="shared" si="0"/>
        <v>93.478260869565219</v>
      </c>
      <c r="K11" s="34" t="s">
        <v>700</v>
      </c>
    </row>
    <row r="12" spans="1:11" ht="15" customHeight="1" x14ac:dyDescent="0.25">
      <c r="A12" s="33">
        <v>6</v>
      </c>
      <c r="B12" s="33" t="s">
        <v>262</v>
      </c>
      <c r="C12" s="33" t="s">
        <v>390</v>
      </c>
      <c r="D12" s="33" t="s">
        <v>391</v>
      </c>
      <c r="E12" s="33" t="s">
        <v>392</v>
      </c>
      <c r="F12" s="33" t="s">
        <v>113</v>
      </c>
      <c r="G12" s="44">
        <v>11</v>
      </c>
      <c r="H12" s="44" t="s">
        <v>64</v>
      </c>
      <c r="I12" s="44">
        <v>40</v>
      </c>
      <c r="J12" s="36">
        <f t="shared" si="0"/>
        <v>86.956521739130437</v>
      </c>
      <c r="K12" s="34" t="s">
        <v>700</v>
      </c>
    </row>
    <row r="13" spans="1:11" ht="15" customHeight="1" x14ac:dyDescent="0.25">
      <c r="A13" s="33">
        <v>7</v>
      </c>
      <c r="B13" s="33" t="s">
        <v>262</v>
      </c>
      <c r="C13" s="33" t="s">
        <v>384</v>
      </c>
      <c r="D13" s="33" t="s">
        <v>385</v>
      </c>
      <c r="E13" s="33" t="s">
        <v>206</v>
      </c>
      <c r="F13" s="33" t="s">
        <v>386</v>
      </c>
      <c r="G13" s="44">
        <v>11</v>
      </c>
      <c r="H13" s="44" t="s">
        <v>64</v>
      </c>
      <c r="I13" s="44">
        <v>38.5</v>
      </c>
      <c r="J13" s="36">
        <f t="shared" si="0"/>
        <v>83.695652173913047</v>
      </c>
      <c r="K13" s="34" t="s">
        <v>700</v>
      </c>
    </row>
    <row r="14" spans="1:11" ht="15" customHeight="1" x14ac:dyDescent="0.25">
      <c r="A14" s="33">
        <v>8</v>
      </c>
      <c r="B14" s="34" t="s">
        <v>262</v>
      </c>
      <c r="C14" s="14" t="s">
        <v>387</v>
      </c>
      <c r="D14" s="33" t="s">
        <v>388</v>
      </c>
      <c r="E14" s="15" t="s">
        <v>118</v>
      </c>
      <c r="F14" s="15" t="s">
        <v>389</v>
      </c>
      <c r="G14" s="42">
        <v>11</v>
      </c>
      <c r="H14" s="47" t="s">
        <v>64</v>
      </c>
      <c r="I14" s="57">
        <v>35</v>
      </c>
      <c r="J14" s="36">
        <f t="shared" si="0"/>
        <v>76.08695652173914</v>
      </c>
      <c r="K14" s="34" t="s">
        <v>700</v>
      </c>
    </row>
    <row r="15" spans="1:11" ht="15" customHeight="1" x14ac:dyDescent="0.25">
      <c r="A15" s="33">
        <v>9</v>
      </c>
      <c r="B15" s="33" t="s">
        <v>126</v>
      </c>
      <c r="C15" s="33" t="s">
        <v>694</v>
      </c>
      <c r="D15" s="33" t="s">
        <v>695</v>
      </c>
      <c r="E15" s="33" t="s">
        <v>173</v>
      </c>
      <c r="F15" s="33" t="s">
        <v>489</v>
      </c>
      <c r="G15" s="44">
        <v>11</v>
      </c>
      <c r="H15" s="44" t="s">
        <v>27</v>
      </c>
      <c r="I15" s="44">
        <v>32</v>
      </c>
      <c r="J15" s="36">
        <f t="shared" si="0"/>
        <v>69.565217391304344</v>
      </c>
      <c r="K15" s="34" t="s">
        <v>702</v>
      </c>
    </row>
    <row r="16" spans="1:11" ht="15" customHeight="1" x14ac:dyDescent="0.25">
      <c r="A16" s="33">
        <v>10</v>
      </c>
      <c r="B16" s="34" t="s">
        <v>262</v>
      </c>
      <c r="C16" s="14" t="s">
        <v>393</v>
      </c>
      <c r="D16" s="35" t="s">
        <v>394</v>
      </c>
      <c r="E16" s="15" t="s">
        <v>278</v>
      </c>
      <c r="F16" s="15" t="s">
        <v>395</v>
      </c>
      <c r="G16" s="42">
        <v>11</v>
      </c>
      <c r="H16" s="47" t="s">
        <v>64</v>
      </c>
      <c r="I16" s="57">
        <v>29</v>
      </c>
      <c r="J16" s="36">
        <f t="shared" si="0"/>
        <v>63.04347826086957</v>
      </c>
      <c r="K16" s="34" t="s">
        <v>702</v>
      </c>
    </row>
    <row r="17" spans="1:11" ht="15.75" x14ac:dyDescent="0.25">
      <c r="A17" s="33">
        <v>11</v>
      </c>
      <c r="B17" s="34" t="s">
        <v>126</v>
      </c>
      <c r="C17" s="55" t="s">
        <v>692</v>
      </c>
      <c r="D17" s="35" t="s">
        <v>693</v>
      </c>
      <c r="E17" s="15" t="s">
        <v>278</v>
      </c>
      <c r="F17" s="15" t="s">
        <v>145</v>
      </c>
      <c r="G17" s="45">
        <v>11</v>
      </c>
      <c r="H17" s="47" t="s">
        <v>27</v>
      </c>
      <c r="I17" s="42">
        <v>26</v>
      </c>
      <c r="J17" s="36">
        <f t="shared" si="0"/>
        <v>56.521739130434781</v>
      </c>
      <c r="K17" s="34" t="s">
        <v>702</v>
      </c>
    </row>
    <row r="18" spans="1:11" ht="15" customHeight="1" x14ac:dyDescent="0.25">
      <c r="A18" s="33">
        <v>12</v>
      </c>
      <c r="B18" s="33" t="s">
        <v>59</v>
      </c>
      <c r="C18" s="33" t="s">
        <v>76</v>
      </c>
      <c r="D18" s="33" t="s">
        <v>77</v>
      </c>
      <c r="E18" s="33" t="s">
        <v>78</v>
      </c>
      <c r="F18" s="33" t="s">
        <v>79</v>
      </c>
      <c r="G18" s="44">
        <v>11</v>
      </c>
      <c r="H18" s="44" t="s">
        <v>27</v>
      </c>
      <c r="I18" s="44">
        <v>25.5</v>
      </c>
      <c r="J18" s="36">
        <f t="shared" si="0"/>
        <v>55.434782608695656</v>
      </c>
      <c r="K18" s="34" t="s">
        <v>702</v>
      </c>
    </row>
    <row r="19" spans="1:11" ht="15" customHeight="1" x14ac:dyDescent="0.25">
      <c r="A19" s="33">
        <v>13</v>
      </c>
      <c r="B19" s="33" t="s">
        <v>602</v>
      </c>
      <c r="C19" s="33" t="s">
        <v>651</v>
      </c>
      <c r="D19" s="33" t="s">
        <v>652</v>
      </c>
      <c r="E19" s="33" t="s">
        <v>122</v>
      </c>
      <c r="F19" s="33" t="s">
        <v>79</v>
      </c>
      <c r="G19" s="44">
        <v>11</v>
      </c>
      <c r="H19" s="44" t="s">
        <v>27</v>
      </c>
      <c r="I19" s="44">
        <v>20.5</v>
      </c>
      <c r="J19" s="36">
        <f t="shared" si="0"/>
        <v>44.565217391304344</v>
      </c>
      <c r="K19" s="34" t="s">
        <v>702</v>
      </c>
    </row>
    <row r="20" spans="1:11" ht="15" customHeight="1" x14ac:dyDescent="0.25">
      <c r="A20" s="33">
        <v>14</v>
      </c>
      <c r="B20" s="33" t="s">
        <v>522</v>
      </c>
      <c r="C20" s="33" t="s">
        <v>559</v>
      </c>
      <c r="D20" s="33" t="s">
        <v>560</v>
      </c>
      <c r="E20" s="33" t="s">
        <v>149</v>
      </c>
      <c r="F20" s="33" t="s">
        <v>82</v>
      </c>
      <c r="G20" s="44">
        <v>11</v>
      </c>
      <c r="H20" s="44" t="s">
        <v>64</v>
      </c>
      <c r="I20" s="44">
        <v>20</v>
      </c>
      <c r="J20" s="36">
        <f t="shared" si="0"/>
        <v>43.478260869565219</v>
      </c>
      <c r="K20" s="34" t="s">
        <v>702</v>
      </c>
    </row>
    <row r="21" spans="1:11" ht="15" customHeight="1" x14ac:dyDescent="0.25">
      <c r="A21" s="33">
        <v>15</v>
      </c>
      <c r="B21" s="33" t="s">
        <v>396</v>
      </c>
      <c r="C21" s="33" t="s">
        <v>443</v>
      </c>
      <c r="D21" s="33" t="s">
        <v>444</v>
      </c>
      <c r="E21" s="33" t="s">
        <v>149</v>
      </c>
      <c r="F21" s="33" t="s">
        <v>75</v>
      </c>
      <c r="G21" s="44">
        <v>11</v>
      </c>
      <c r="H21" s="44" t="s">
        <v>64</v>
      </c>
      <c r="I21" s="44">
        <v>11</v>
      </c>
      <c r="J21" s="36">
        <f t="shared" si="0"/>
        <v>23.913043478260871</v>
      </c>
      <c r="K21" s="34" t="s">
        <v>702</v>
      </c>
    </row>
    <row r="22" spans="1:11" ht="15" customHeight="1" x14ac:dyDescent="0.25">
      <c r="A22" s="33">
        <v>16</v>
      </c>
      <c r="B22" s="34" t="s">
        <v>22</v>
      </c>
      <c r="C22" s="14" t="s">
        <v>56</v>
      </c>
      <c r="D22" s="35" t="s">
        <v>57</v>
      </c>
      <c r="E22" s="15" t="s">
        <v>42</v>
      </c>
      <c r="F22" s="15" t="s">
        <v>58</v>
      </c>
      <c r="G22" s="47">
        <v>11</v>
      </c>
      <c r="H22" s="53" t="s">
        <v>27</v>
      </c>
      <c r="I22" s="44">
        <v>10</v>
      </c>
      <c r="J22" s="36">
        <f t="shared" si="0"/>
        <v>21.739130434782609</v>
      </c>
      <c r="K22" s="34" t="s">
        <v>702</v>
      </c>
    </row>
    <row r="23" spans="1:11" ht="15" customHeight="1" x14ac:dyDescent="0.25">
      <c r="A23" s="33">
        <v>17</v>
      </c>
      <c r="B23" s="34" t="s">
        <v>83</v>
      </c>
      <c r="C23" s="14" t="s">
        <v>19</v>
      </c>
      <c r="D23" s="35" t="s">
        <v>80</v>
      </c>
      <c r="E23" s="15" t="s">
        <v>81</v>
      </c>
      <c r="F23" s="15" t="s">
        <v>82</v>
      </c>
      <c r="G23" s="42">
        <v>11</v>
      </c>
      <c r="H23" s="47" t="s">
        <v>64</v>
      </c>
      <c r="I23" s="57">
        <v>9</v>
      </c>
      <c r="J23" s="36">
        <f t="shared" si="0"/>
        <v>19.565217391304348</v>
      </c>
      <c r="K23" s="34" t="s">
        <v>702</v>
      </c>
    </row>
    <row r="24" spans="1:11" ht="17.25" customHeight="1" x14ac:dyDescent="0.25">
      <c r="A24" s="33">
        <v>18</v>
      </c>
      <c r="B24" s="33" t="s">
        <v>561</v>
      </c>
      <c r="C24" s="33" t="s">
        <v>600</v>
      </c>
      <c r="D24" s="33" t="s">
        <v>601</v>
      </c>
      <c r="E24" s="33" t="s">
        <v>392</v>
      </c>
      <c r="F24" s="33" t="s">
        <v>145</v>
      </c>
      <c r="G24" s="44">
        <v>11</v>
      </c>
      <c r="H24" s="44" t="s">
        <v>64</v>
      </c>
      <c r="I24" s="44">
        <v>7</v>
      </c>
      <c r="J24" s="36">
        <f t="shared" si="0"/>
        <v>15.217391304347828</v>
      </c>
      <c r="K24" s="34" t="s">
        <v>702</v>
      </c>
    </row>
    <row r="25" spans="1:11" ht="15.75" x14ac:dyDescent="0.25">
      <c r="A25" s="33">
        <v>19</v>
      </c>
      <c r="B25" s="34" t="s">
        <v>561</v>
      </c>
      <c r="C25" s="55" t="s">
        <v>597</v>
      </c>
      <c r="D25" s="35" t="s">
        <v>598</v>
      </c>
      <c r="E25" s="15" t="s">
        <v>151</v>
      </c>
      <c r="F25" s="15" t="s">
        <v>599</v>
      </c>
      <c r="G25" s="45">
        <v>11</v>
      </c>
      <c r="H25" s="43" t="s">
        <v>64</v>
      </c>
      <c r="I25" s="58">
        <v>2</v>
      </c>
      <c r="J25" s="36">
        <f t="shared" si="0"/>
        <v>4.3478260869565215</v>
      </c>
      <c r="K25" s="34" t="s">
        <v>702</v>
      </c>
    </row>
  </sheetData>
  <autoFilter ref="A6:K6">
    <sortState ref="A7:K25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8кл</vt:lpstr>
      <vt:lpstr>9кл</vt:lpstr>
      <vt:lpstr>10 кл</vt:lpstr>
      <vt:lpstr>11 кл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2016-10-17T09:58:19Z</dcterms:modified>
</cp:coreProperties>
</file>