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755"/>
  </bookViews>
  <sheets>
    <sheet name="7 кл" sheetId="6" r:id="rId1"/>
    <sheet name="8 кл" sheetId="7" r:id="rId2"/>
    <sheet name="9 кл" sheetId="8" r:id="rId3"/>
    <sheet name="10 кл" sheetId="9" r:id="rId4"/>
    <sheet name="11 кл" sheetId="10" r:id="rId5"/>
  </sheets>
  <definedNames>
    <definedName name="_xlnm._FilterDatabase" localSheetId="3" hidden="1">'10 кл'!$A$4:$J$4</definedName>
    <definedName name="_xlnm._FilterDatabase" localSheetId="4" hidden="1">'11 кл'!$A$4:$J$4</definedName>
    <definedName name="_xlnm._FilterDatabase" localSheetId="0" hidden="1">'7 кл'!$A$4:$J$4</definedName>
    <definedName name="_xlnm._FilterDatabase" localSheetId="1" hidden="1">'8 кл'!$A$4:$J$4</definedName>
    <definedName name="_xlnm._FilterDatabase" localSheetId="2" hidden="1">'9 кл'!$A$4:$J$4</definedName>
  </definedNames>
  <calcPr calcId="145621"/>
</workbook>
</file>

<file path=xl/calcChain.xml><?xml version="1.0" encoding="utf-8"?>
<calcChain xmlns="http://schemas.openxmlformats.org/spreadsheetml/2006/main">
  <c r="I6" i="10" l="1"/>
  <c r="I11" i="10"/>
  <c r="I10" i="10"/>
  <c r="I5" i="10"/>
  <c r="I15" i="10"/>
  <c r="I13" i="10"/>
  <c r="I14" i="10"/>
  <c r="I9" i="10"/>
  <c r="I16" i="10"/>
  <c r="I17" i="10"/>
  <c r="I7" i="10"/>
  <c r="I12" i="10"/>
  <c r="I8" i="10"/>
  <c r="I6" i="9"/>
  <c r="I15" i="9"/>
  <c r="I10" i="9"/>
  <c r="I13" i="9"/>
  <c r="I14" i="9"/>
  <c r="I17" i="9"/>
  <c r="I5" i="9"/>
  <c r="I8" i="9"/>
  <c r="I12" i="9"/>
  <c r="I19" i="9"/>
  <c r="I18" i="9"/>
  <c r="I7" i="9"/>
  <c r="I16" i="9"/>
  <c r="I11" i="9"/>
  <c r="I9" i="9"/>
  <c r="I13" i="8"/>
  <c r="I7" i="8"/>
  <c r="I5" i="8"/>
  <c r="I14" i="8"/>
  <c r="I11" i="8"/>
  <c r="I12" i="8"/>
  <c r="I6" i="8"/>
  <c r="I15" i="8"/>
  <c r="I17" i="8"/>
  <c r="I8" i="8"/>
  <c r="I19" i="8"/>
  <c r="I9" i="8"/>
  <c r="I16" i="8"/>
  <c r="I18" i="8"/>
  <c r="I10" i="8"/>
  <c r="I15" i="7"/>
  <c r="I5" i="7"/>
  <c r="I6" i="7"/>
  <c r="I8" i="7"/>
  <c r="I12" i="7"/>
  <c r="I7" i="7"/>
  <c r="I10" i="7"/>
  <c r="I9" i="7"/>
  <c r="I17" i="7"/>
  <c r="I20" i="7"/>
  <c r="I21" i="7"/>
  <c r="I13" i="7"/>
  <c r="I11" i="7"/>
  <c r="I22" i="7"/>
  <c r="I23" i="7"/>
  <c r="I16" i="7"/>
  <c r="I18" i="7"/>
  <c r="I24" i="7"/>
  <c r="I19" i="7"/>
  <c r="I14" i="7"/>
  <c r="I23" i="6"/>
  <c r="I24" i="6"/>
  <c r="I18" i="6"/>
  <c r="I5" i="6"/>
  <c r="I17" i="6"/>
  <c r="I16" i="6"/>
  <c r="I38" i="6"/>
  <c r="I12" i="6"/>
  <c r="I6" i="6"/>
  <c r="I32" i="6"/>
  <c r="I19" i="6"/>
  <c r="I33" i="6"/>
  <c r="I25" i="6"/>
  <c r="I9" i="6"/>
  <c r="I30" i="6"/>
  <c r="I34" i="6"/>
  <c r="I21" i="6"/>
  <c r="I8" i="6"/>
  <c r="I26" i="6"/>
  <c r="I20" i="6"/>
  <c r="I35" i="6"/>
  <c r="I22" i="6"/>
  <c r="I36" i="6"/>
  <c r="I7" i="6"/>
  <c r="I40" i="6"/>
  <c r="I14" i="6"/>
  <c r="I13" i="6"/>
  <c r="I27" i="6"/>
  <c r="I11" i="6"/>
  <c r="I28" i="6"/>
  <c r="I10" i="6"/>
  <c r="I31" i="6"/>
  <c r="I39" i="6"/>
  <c r="I37" i="6"/>
  <c r="I29" i="6"/>
  <c r="I15" i="6"/>
</calcChain>
</file>

<file path=xl/sharedStrings.xml><?xml version="1.0" encoding="utf-8"?>
<sst xmlns="http://schemas.openxmlformats.org/spreadsheetml/2006/main" count="674" uniqueCount="245">
  <si>
    <t>Класс</t>
  </si>
  <si>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</si>
  <si>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</si>
  <si>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</si>
  <si>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</si>
  <si>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</si>
  <si>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</si>
  <si>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Анна</t>
  </si>
  <si>
    <t>Андреевна</t>
  </si>
  <si>
    <t>Надежда</t>
  </si>
  <si>
    <t>Владимировна</t>
  </si>
  <si>
    <t>Александровна</t>
  </si>
  <si>
    <t>Даниил</t>
  </si>
  <si>
    <t>Олегович</t>
  </si>
  <si>
    <t>Николаевич</t>
  </si>
  <si>
    <t>Александрович</t>
  </si>
  <si>
    <t>Дмитриевич</t>
  </si>
  <si>
    <t>Никита</t>
  </si>
  <si>
    <t>Павловна</t>
  </si>
  <si>
    <t>Валерия</t>
  </si>
  <si>
    <t>Иван</t>
  </si>
  <si>
    <t>Анастасия</t>
  </si>
  <si>
    <t>Константиновна</t>
  </si>
  <si>
    <t>Сергеевна</t>
  </si>
  <si>
    <t>Дмитриевна</t>
  </si>
  <si>
    <t>Игоревич</t>
  </si>
  <si>
    <t>Щербинская</t>
  </si>
  <si>
    <t>Софья</t>
  </si>
  <si>
    <t>Михайловна</t>
  </si>
  <si>
    <t>Елизавета</t>
  </si>
  <si>
    <t>Екатерина</t>
  </si>
  <si>
    <t>Алексеевич</t>
  </si>
  <si>
    <t>Мария</t>
  </si>
  <si>
    <t>Юрьевна</t>
  </si>
  <si>
    <t>Дарья</t>
  </si>
  <si>
    <t>Красильникова</t>
  </si>
  <si>
    <t>Лада</t>
  </si>
  <si>
    <t>Алина</t>
  </si>
  <si>
    <t>Михаил</t>
  </si>
  <si>
    <t>Федоровна</t>
  </si>
  <si>
    <t>Евгеньевна</t>
  </si>
  <si>
    <t>Петровна</t>
  </si>
  <si>
    <t>Николаевна</t>
  </si>
  <si>
    <t>Анатольевна</t>
  </si>
  <si>
    <t>Светлана</t>
  </si>
  <si>
    <t>Валентина</t>
  </si>
  <si>
    <t>Александр</t>
  </si>
  <si>
    <t>м</t>
  </si>
  <si>
    <t>ж</t>
  </si>
  <si>
    <t>Евгений</t>
  </si>
  <si>
    <t>МБОУ СОШ №1</t>
  </si>
  <si>
    <t>Сергеевич</t>
  </si>
  <si>
    <t>Романовна</t>
  </si>
  <si>
    <t>Соловова</t>
  </si>
  <si>
    <t>Алексеевна</t>
  </si>
  <si>
    <t>Вячеславовна</t>
  </si>
  <si>
    <t>Витальевна</t>
  </si>
  <si>
    <t>Вероника</t>
  </si>
  <si>
    <t>Белоусова</t>
  </si>
  <si>
    <t>Прокопьева</t>
  </si>
  <si>
    <t>Александра</t>
  </si>
  <si>
    <t>Панферова</t>
  </si>
  <si>
    <t>Роман</t>
  </si>
  <si>
    <t>Марина</t>
  </si>
  <si>
    <t>Алиса</t>
  </si>
  <si>
    <t>Кашина</t>
  </si>
  <si>
    <t>Владислав</t>
  </si>
  <si>
    <t>Тарасова</t>
  </si>
  <si>
    <t>Петрович</t>
  </si>
  <si>
    <t>Алексеева</t>
  </si>
  <si>
    <t>Караульная</t>
  </si>
  <si>
    <t>Салахбекова</t>
  </si>
  <si>
    <t>Залина</t>
  </si>
  <si>
    <t>Бийболатовна</t>
  </si>
  <si>
    <t>Бейда</t>
  </si>
  <si>
    <t>Коркин</t>
  </si>
  <si>
    <t>Ульяна</t>
  </si>
  <si>
    <t>Антонина</t>
  </si>
  <si>
    <t>Константинович</t>
  </si>
  <si>
    <t>Олеговна</t>
  </si>
  <si>
    <t xml:space="preserve">Николай </t>
  </si>
  <si>
    <t>НОУ ПГ</t>
  </si>
  <si>
    <t>литература</t>
  </si>
  <si>
    <t>Старцева</t>
  </si>
  <si>
    <t>Дудко</t>
  </si>
  <si>
    <t>Немова</t>
  </si>
  <si>
    <t>Корнеевна</t>
  </si>
  <si>
    <t>Ивачева</t>
  </si>
  <si>
    <t>Калашников</t>
  </si>
  <si>
    <t>Ореховский</t>
  </si>
  <si>
    <t>Ерошкина</t>
  </si>
  <si>
    <t>МАОУ СОШ № 4</t>
  </si>
  <si>
    <t>Коврижин</t>
  </si>
  <si>
    <t>Всеволод</t>
  </si>
  <si>
    <t>МАОУ "Лицей №6"</t>
  </si>
  <si>
    <t>Смаль</t>
  </si>
  <si>
    <t>Сафонова</t>
  </si>
  <si>
    <t>Глушкова</t>
  </si>
  <si>
    <t>Гриценко</t>
  </si>
  <si>
    <t xml:space="preserve">Виктория </t>
  </si>
  <si>
    <t>Губина</t>
  </si>
  <si>
    <t>Королева</t>
  </si>
  <si>
    <t>Кравчук</t>
  </si>
  <si>
    <t>Лепёхина</t>
  </si>
  <si>
    <t>Метальникова</t>
  </si>
  <si>
    <t>Подгорнов</t>
  </si>
  <si>
    <t>Андрей</t>
  </si>
  <si>
    <t>Агафонов</t>
  </si>
  <si>
    <t>Тимофей</t>
  </si>
  <si>
    <t>Ильич</t>
  </si>
  <si>
    <t>Горохова</t>
  </si>
  <si>
    <t>Гусельникова</t>
  </si>
  <si>
    <t>Ивлева</t>
  </si>
  <si>
    <t>Кирдячкин</t>
  </si>
  <si>
    <t>Крутых</t>
  </si>
  <si>
    <t>Тихомирова</t>
  </si>
  <si>
    <t>Швецова</t>
  </si>
  <si>
    <t>Минченко</t>
  </si>
  <si>
    <t>Воднева</t>
  </si>
  <si>
    <t>Сорокина</t>
  </si>
  <si>
    <t>Ярослава</t>
  </si>
  <si>
    <t>Отакулов</t>
  </si>
  <si>
    <t>Эмиль</t>
  </si>
  <si>
    <t>Эльдарович</t>
  </si>
  <si>
    <t>Лицей №7</t>
  </si>
  <si>
    <t xml:space="preserve">Нестуля   </t>
  </si>
  <si>
    <t xml:space="preserve">Колушенкова </t>
  </si>
  <si>
    <t xml:space="preserve">Софья </t>
  </si>
  <si>
    <t>Горький</t>
  </si>
  <si>
    <t>Кирилл</t>
  </si>
  <si>
    <t xml:space="preserve">Гусев  </t>
  </si>
  <si>
    <t xml:space="preserve">Губин </t>
  </si>
  <si>
    <t xml:space="preserve">Кондрычина </t>
  </si>
  <si>
    <t xml:space="preserve">Арина </t>
  </si>
  <si>
    <t xml:space="preserve">Кочнев  </t>
  </si>
  <si>
    <t xml:space="preserve">Семенова  </t>
  </si>
  <si>
    <t xml:space="preserve">Савиных </t>
  </si>
  <si>
    <t xml:space="preserve">Елизавета </t>
  </si>
  <si>
    <t xml:space="preserve">Гекк  </t>
  </si>
  <si>
    <t>баллы</t>
  </si>
  <si>
    <t>рейтинг</t>
  </si>
  <si>
    <t>приложение</t>
  </si>
  <si>
    <t>25.11.16 г</t>
  </si>
  <si>
    <t>МАОУ "Э Л"</t>
  </si>
  <si>
    <t xml:space="preserve">МБОУ СОШ №2 </t>
  </si>
  <si>
    <t>МБОУ СОШ №2</t>
  </si>
  <si>
    <t>МБОУ СОШ №9</t>
  </si>
  <si>
    <t>Масленникова</t>
  </si>
  <si>
    <t>Протокол участников МЭ ВсОШ 2016-2017 уч. года</t>
  </si>
  <si>
    <t>НОУ "ПГ"</t>
  </si>
  <si>
    <t>Астафьева</t>
  </si>
  <si>
    <t>Лицей №6</t>
  </si>
  <si>
    <t>Полякова</t>
  </si>
  <si>
    <t>Ангелина</t>
  </si>
  <si>
    <t>Павел</t>
  </si>
  <si>
    <t xml:space="preserve">Липин </t>
  </si>
  <si>
    <t>ГБОУ НСО ККК</t>
  </si>
  <si>
    <t>Максимовна</t>
  </si>
  <si>
    <t>Виктория</t>
  </si>
  <si>
    <t>Дегальцева</t>
  </si>
  <si>
    <t>МБОУ СОШ №11</t>
  </si>
  <si>
    <t>Вертипрахова</t>
  </si>
  <si>
    <t>МБОУ СОШ № 3</t>
  </si>
  <si>
    <t>Андреевич</t>
  </si>
  <si>
    <t>Артем</t>
  </si>
  <si>
    <t>Буратынский</t>
  </si>
  <si>
    <t>Томиленко</t>
  </si>
  <si>
    <t>МБОУ СОШ № 12</t>
  </si>
  <si>
    <t>Слабкевич</t>
  </si>
  <si>
    <t>МБОУ СОШ № 5</t>
  </si>
  <si>
    <t xml:space="preserve">Румянцев </t>
  </si>
  <si>
    <t>Пономаренко</t>
  </si>
  <si>
    <t>Полозова</t>
  </si>
  <si>
    <t>Петрова</t>
  </si>
  <si>
    <t xml:space="preserve">Пенкина </t>
  </si>
  <si>
    <t>Данил</t>
  </si>
  <si>
    <t xml:space="preserve">Кубышев </t>
  </si>
  <si>
    <t xml:space="preserve">Игорь </t>
  </si>
  <si>
    <t>Коскин</t>
  </si>
  <si>
    <t xml:space="preserve">Руслан </t>
  </si>
  <si>
    <t>Ишутин</t>
  </si>
  <si>
    <t>Сергей</t>
  </si>
  <si>
    <t>Горбенко</t>
  </si>
  <si>
    <t>Руслановна</t>
  </si>
  <si>
    <t>Безносенко</t>
  </si>
  <si>
    <t>МБОУ СОШ №13</t>
  </si>
  <si>
    <t xml:space="preserve">Федоров </t>
  </si>
  <si>
    <t>Матвей</t>
  </si>
  <si>
    <t>Трегубов</t>
  </si>
  <si>
    <t>Васильевич</t>
  </si>
  <si>
    <t>Вадим</t>
  </si>
  <si>
    <t>Савин</t>
  </si>
  <si>
    <t>Пушкарев</t>
  </si>
  <si>
    <t xml:space="preserve">МБОУ СОШ № 3 </t>
  </si>
  <si>
    <t xml:space="preserve">Приезжев </t>
  </si>
  <si>
    <t>Семен</t>
  </si>
  <si>
    <t xml:space="preserve">Петров </t>
  </si>
  <si>
    <t>Владимрович</t>
  </si>
  <si>
    <t xml:space="preserve">Иван </t>
  </si>
  <si>
    <t>Майстренко</t>
  </si>
  <si>
    <t>Грамчевская</t>
  </si>
  <si>
    <t>Владлена</t>
  </si>
  <si>
    <t>Игоревна</t>
  </si>
  <si>
    <t>Здор</t>
  </si>
  <si>
    <t>Вячеслав</t>
  </si>
  <si>
    <t>Изутина</t>
  </si>
  <si>
    <t>Полина</t>
  </si>
  <si>
    <t>Кириндас</t>
  </si>
  <si>
    <t>Коленкин</t>
  </si>
  <si>
    <t>Виктор</t>
  </si>
  <si>
    <t>Колмачевский</t>
  </si>
  <si>
    <t>Можаров</t>
  </si>
  <si>
    <t>Спиридонов</t>
  </si>
  <si>
    <t>Дмитрий</t>
  </si>
  <si>
    <t>Витальевич</t>
  </si>
  <si>
    <t>Ветошкин</t>
  </si>
  <si>
    <t>Илья</t>
  </si>
  <si>
    <t>Лаврентьев</t>
  </si>
  <si>
    <t>Владиславович</t>
  </si>
  <si>
    <t>Тарасов</t>
  </si>
  <si>
    <t>Ходорченко</t>
  </si>
  <si>
    <t>Антон</t>
  </si>
  <si>
    <t>Викторович</t>
  </si>
  <si>
    <t>Слепов</t>
  </si>
  <si>
    <t>Титова</t>
  </si>
  <si>
    <t>Холина</t>
  </si>
  <si>
    <t>Наталья</t>
  </si>
  <si>
    <t>Шалунова</t>
  </si>
  <si>
    <t>Лаврухина</t>
  </si>
  <si>
    <t>Арина</t>
  </si>
  <si>
    <t>Ковшевая</t>
  </si>
  <si>
    <t>Лилия</t>
  </si>
  <si>
    <t>Волкова</t>
  </si>
  <si>
    <t xml:space="preserve">Вадько </t>
  </si>
  <si>
    <t>7 кл</t>
  </si>
  <si>
    <t xml:space="preserve">итоговый </t>
  </si>
  <si>
    <t>максимальный балл</t>
  </si>
  <si>
    <t>Призёр</t>
  </si>
  <si>
    <t>Победитель</t>
  </si>
  <si>
    <t>Участник</t>
  </si>
  <si>
    <t>8 кл</t>
  </si>
  <si>
    <t>итоговый</t>
  </si>
  <si>
    <t>9 кл</t>
  </si>
  <si>
    <t>11 кл</t>
  </si>
  <si>
    <t>10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</si>
</sst>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0">
    <xf numFmtId="0" fontId="0" fillId="0" borderId="0" xfId="0"/>
    <xf numFmtId="0" fontId="4" fillId="0" borderId="1" xfId="0" applyFont="1" applyBorder="1"/>
    <xf numFmtId="0" fontId="3" fillId="2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/>
    </xf>
    <xf numFmtId="49" fontId="3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L11" sqref="L11"/>
    </sheetView>
  </sheetViews>
  <sheetFormatPr defaultRowHeight="15" x14ac:dyDescent="0.25"/>
  <cols>
    <col min="2" max="2" width="20.140625" customWidth="1"/>
    <col min="3" max="3" width="14.140625" customWidth="1"/>
    <col min="4" max="4" width="13.42578125" customWidth="1"/>
    <col min="5" max="5" width="16.140625" customWidth="1"/>
    <col min="9" max="9" width="10.28515625" bestFit="1" customWidth="1"/>
    <col min="10" max="10" width="17.85546875" customWidth="1"/>
  </cols>
  <sheetData>
    <row r="1" spans="1:10" ht="15.75" x14ac:dyDescent="0.25">
      <c r="A1" s="5"/>
      <c r="B1" s="5" t="s">
        <v>235</v>
      </c>
      <c r="C1" s="42" t="s">
        <v>82</v>
      </c>
      <c r="D1" s="5"/>
      <c r="E1" s="5" t="s">
        <v>142</v>
      </c>
      <c r="F1" s="8"/>
      <c r="G1" s="8"/>
      <c r="H1" s="5"/>
      <c r="I1" s="5" t="s">
        <v>234</v>
      </c>
      <c r="J1" s="8"/>
    </row>
    <row r="2" spans="1:10" ht="15.75" x14ac:dyDescent="0.25">
      <c r="A2" s="56" t="s">
        <v>148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" customHeight="1" x14ac:dyDescent="0.25">
      <c r="A3" s="54"/>
      <c r="B3" s="55" t="s">
        <v>236</v>
      </c>
      <c r="C3" s="55">
        <v>50</v>
      </c>
      <c r="D3" s="46"/>
      <c r="E3" s="46"/>
      <c r="F3" s="46"/>
      <c r="G3" s="46"/>
      <c r="H3" s="46"/>
      <c r="I3" s="46"/>
      <c r="J3" s="46"/>
    </row>
    <row r="4" spans="1:10" ht="18" customHeight="1" x14ac:dyDescent="0.25">
      <c r="A4" s="2" t="s">
        <v>1</v>
      </c>
      <c r="B4" s="10" t="s">
        <v>6</v>
      </c>
      <c r="C4" s="39" t="s">
        <v>3</v>
      </c>
      <c r="D4" s="39" t="s">
        <v>4</v>
      </c>
      <c r="E4" s="39" t="s">
        <v>5</v>
      </c>
      <c r="F4" s="38" t="s">
        <v>0</v>
      </c>
      <c r="G4" s="38" t="s">
        <v>2</v>
      </c>
      <c r="H4" s="7" t="s">
        <v>139</v>
      </c>
      <c r="I4" s="7" t="s">
        <v>140</v>
      </c>
      <c r="J4" s="38" t="s">
        <v>141</v>
      </c>
    </row>
    <row r="5" spans="1:10" ht="18" customHeight="1" x14ac:dyDescent="0.25">
      <c r="A5" s="1">
        <v>1</v>
      </c>
      <c r="B5" s="11" t="s">
        <v>124</v>
      </c>
      <c r="C5" s="14" t="s">
        <v>98</v>
      </c>
      <c r="D5" s="12" t="s">
        <v>99</v>
      </c>
      <c r="E5" s="12" t="s">
        <v>18</v>
      </c>
      <c r="F5" s="31">
        <v>7</v>
      </c>
      <c r="G5" s="31" t="s">
        <v>48</v>
      </c>
      <c r="H5" s="23">
        <v>31</v>
      </c>
      <c r="I5" s="41">
        <f t="shared" ref="I5:I40" si="0">H5/50</f>
        <v>0.62</v>
      </c>
      <c r="J5" s="24" t="s">
        <v>238</v>
      </c>
    </row>
    <row r="6" spans="1:10" ht="18" customHeight="1" x14ac:dyDescent="0.25">
      <c r="A6" s="1">
        <v>2</v>
      </c>
      <c r="B6" s="11" t="s">
        <v>124</v>
      </c>
      <c r="C6" s="18" t="s">
        <v>105</v>
      </c>
      <c r="D6" s="12" t="s">
        <v>106</v>
      </c>
      <c r="E6" s="12" t="s">
        <v>16</v>
      </c>
      <c r="F6" s="31">
        <v>7</v>
      </c>
      <c r="G6" s="31" t="s">
        <v>47</v>
      </c>
      <c r="H6" s="23">
        <v>30</v>
      </c>
      <c r="I6" s="41">
        <f t="shared" si="0"/>
        <v>0.6</v>
      </c>
      <c r="J6" s="24" t="s">
        <v>237</v>
      </c>
    </row>
    <row r="7" spans="1:10" ht="18" customHeight="1" x14ac:dyDescent="0.25">
      <c r="A7" s="1">
        <v>3</v>
      </c>
      <c r="B7" s="11" t="s">
        <v>50</v>
      </c>
      <c r="C7" s="19" t="s">
        <v>67</v>
      </c>
      <c r="D7" s="19" t="s">
        <v>9</v>
      </c>
      <c r="E7" s="19" t="s">
        <v>52</v>
      </c>
      <c r="F7" s="32">
        <v>7</v>
      </c>
      <c r="G7" s="34" t="s">
        <v>48</v>
      </c>
      <c r="H7" s="26">
        <v>30</v>
      </c>
      <c r="I7" s="41">
        <f t="shared" si="0"/>
        <v>0.6</v>
      </c>
      <c r="J7" s="24" t="s">
        <v>237</v>
      </c>
    </row>
    <row r="8" spans="1:10" ht="18" customHeight="1" x14ac:dyDescent="0.25">
      <c r="A8" s="1">
        <v>4</v>
      </c>
      <c r="B8" s="11" t="s">
        <v>124</v>
      </c>
      <c r="C8" s="18" t="s">
        <v>104</v>
      </c>
      <c r="D8" s="12" t="s">
        <v>27</v>
      </c>
      <c r="E8" s="12" t="s">
        <v>11</v>
      </c>
      <c r="F8" s="31">
        <v>7</v>
      </c>
      <c r="G8" s="31" t="s">
        <v>48</v>
      </c>
      <c r="H8" s="23">
        <v>29</v>
      </c>
      <c r="I8" s="41">
        <f t="shared" si="0"/>
        <v>0.57999999999999996</v>
      </c>
      <c r="J8" s="24" t="s">
        <v>237</v>
      </c>
    </row>
    <row r="9" spans="1:10" ht="18" customHeight="1" x14ac:dyDescent="0.25">
      <c r="A9" s="1">
        <v>5</v>
      </c>
      <c r="B9" s="11" t="s">
        <v>124</v>
      </c>
      <c r="C9" s="14" t="s">
        <v>101</v>
      </c>
      <c r="D9" s="12" t="s">
        <v>63</v>
      </c>
      <c r="E9" s="12" t="s">
        <v>56</v>
      </c>
      <c r="F9" s="31">
        <v>7</v>
      </c>
      <c r="G9" s="31" t="s">
        <v>48</v>
      </c>
      <c r="H9" s="23">
        <v>28</v>
      </c>
      <c r="I9" s="41">
        <f t="shared" si="0"/>
        <v>0.56000000000000005</v>
      </c>
      <c r="J9" s="24" t="s">
        <v>237</v>
      </c>
    </row>
    <row r="10" spans="1:10" ht="18" customHeight="1" x14ac:dyDescent="0.25">
      <c r="A10" s="1">
        <v>6</v>
      </c>
      <c r="B10" s="11" t="s">
        <v>169</v>
      </c>
      <c r="C10" s="21" t="s">
        <v>172</v>
      </c>
      <c r="D10" s="22" t="s">
        <v>27</v>
      </c>
      <c r="E10" s="22" t="s">
        <v>42</v>
      </c>
      <c r="F10" s="30">
        <v>7</v>
      </c>
      <c r="G10" s="51" t="s">
        <v>48</v>
      </c>
      <c r="H10" s="28">
        <v>25</v>
      </c>
      <c r="I10" s="41">
        <f t="shared" si="0"/>
        <v>0.5</v>
      </c>
      <c r="J10" s="24" t="s">
        <v>237</v>
      </c>
    </row>
    <row r="11" spans="1:10" ht="18" customHeight="1" x14ac:dyDescent="0.25">
      <c r="A11" s="1">
        <v>7</v>
      </c>
      <c r="B11" s="11" t="s">
        <v>167</v>
      </c>
      <c r="C11" s="9" t="s">
        <v>174</v>
      </c>
      <c r="D11" s="9" t="s">
        <v>44</v>
      </c>
      <c r="E11" s="9" t="s">
        <v>18</v>
      </c>
      <c r="F11" s="31">
        <v>7</v>
      </c>
      <c r="G11" s="31" t="s">
        <v>48</v>
      </c>
      <c r="H11" s="23">
        <v>21</v>
      </c>
      <c r="I11" s="41">
        <f t="shared" si="0"/>
        <v>0.42</v>
      </c>
      <c r="J11" s="24" t="s">
        <v>239</v>
      </c>
    </row>
    <row r="12" spans="1:10" ht="18" customHeight="1" x14ac:dyDescent="0.25">
      <c r="A12" s="1">
        <v>8</v>
      </c>
      <c r="B12" s="11" t="s">
        <v>145</v>
      </c>
      <c r="C12" s="20" t="s">
        <v>90</v>
      </c>
      <c r="D12" s="20" t="s">
        <v>30</v>
      </c>
      <c r="E12" s="20" t="s">
        <v>11</v>
      </c>
      <c r="F12" s="30">
        <v>7</v>
      </c>
      <c r="G12" s="3" t="s">
        <v>48</v>
      </c>
      <c r="H12" s="30">
        <v>20</v>
      </c>
      <c r="I12" s="41">
        <f t="shared" si="0"/>
        <v>0.4</v>
      </c>
      <c r="J12" s="24" t="s">
        <v>239</v>
      </c>
    </row>
    <row r="13" spans="1:10" ht="18" customHeight="1" x14ac:dyDescent="0.25">
      <c r="A13" s="1">
        <v>9</v>
      </c>
      <c r="B13" s="11" t="s">
        <v>160</v>
      </c>
      <c r="C13" s="16" t="s">
        <v>159</v>
      </c>
      <c r="D13" s="12" t="s">
        <v>158</v>
      </c>
      <c r="E13" s="12" t="s">
        <v>157</v>
      </c>
      <c r="F13" s="31">
        <v>7</v>
      </c>
      <c r="G13" s="31" t="s">
        <v>48</v>
      </c>
      <c r="H13" s="23">
        <v>20</v>
      </c>
      <c r="I13" s="41">
        <f t="shared" si="0"/>
        <v>0.4</v>
      </c>
      <c r="J13" s="24" t="s">
        <v>239</v>
      </c>
    </row>
    <row r="14" spans="1:10" ht="18" customHeight="1" x14ac:dyDescent="0.25">
      <c r="A14" s="1">
        <v>10</v>
      </c>
      <c r="B14" s="11" t="s">
        <v>162</v>
      </c>
      <c r="C14" s="19" t="s">
        <v>161</v>
      </c>
      <c r="D14" s="19" t="s">
        <v>9</v>
      </c>
      <c r="E14" s="19" t="s">
        <v>52</v>
      </c>
      <c r="F14" s="32">
        <v>7</v>
      </c>
      <c r="G14" s="34" t="s">
        <v>48</v>
      </c>
      <c r="H14" s="26">
        <v>17</v>
      </c>
      <c r="I14" s="41">
        <f t="shared" si="0"/>
        <v>0.34</v>
      </c>
      <c r="J14" s="24" t="s">
        <v>239</v>
      </c>
    </row>
    <row r="15" spans="1:10" ht="18" customHeight="1" x14ac:dyDescent="0.25">
      <c r="A15" s="1">
        <v>11</v>
      </c>
      <c r="B15" s="11" t="s">
        <v>145</v>
      </c>
      <c r="C15" s="19" t="s">
        <v>69</v>
      </c>
      <c r="D15" s="19" t="s">
        <v>21</v>
      </c>
      <c r="E15" s="19" t="s">
        <v>23</v>
      </c>
      <c r="F15" s="32">
        <v>7</v>
      </c>
      <c r="G15" s="34" t="s">
        <v>48</v>
      </c>
      <c r="H15" s="26">
        <v>15</v>
      </c>
      <c r="I15" s="41">
        <f t="shared" si="0"/>
        <v>0.3</v>
      </c>
      <c r="J15" s="24" t="s">
        <v>239</v>
      </c>
    </row>
    <row r="16" spans="1:10" ht="18" customHeight="1" x14ac:dyDescent="0.25">
      <c r="A16" s="1">
        <v>12</v>
      </c>
      <c r="B16" s="11" t="s">
        <v>143</v>
      </c>
      <c r="C16" s="13" t="s">
        <v>130</v>
      </c>
      <c r="D16" s="12" t="s">
        <v>12</v>
      </c>
      <c r="E16" s="12" t="s">
        <v>15</v>
      </c>
      <c r="F16" s="31">
        <v>7</v>
      </c>
      <c r="G16" s="31" t="s">
        <v>47</v>
      </c>
      <c r="H16" s="23">
        <v>15</v>
      </c>
      <c r="I16" s="41">
        <f t="shared" si="0"/>
        <v>0.3</v>
      </c>
      <c r="J16" s="24" t="s">
        <v>239</v>
      </c>
    </row>
    <row r="17" spans="1:10" ht="18" customHeight="1" x14ac:dyDescent="0.25">
      <c r="A17" s="1">
        <v>13</v>
      </c>
      <c r="B17" s="11" t="s">
        <v>143</v>
      </c>
      <c r="C17" s="13" t="s">
        <v>131</v>
      </c>
      <c r="D17" s="4" t="s">
        <v>80</v>
      </c>
      <c r="E17" s="4" t="s">
        <v>25</v>
      </c>
      <c r="F17" s="31">
        <v>7</v>
      </c>
      <c r="G17" s="31" t="s">
        <v>47</v>
      </c>
      <c r="H17" s="23">
        <v>14</v>
      </c>
      <c r="I17" s="41">
        <f t="shared" si="0"/>
        <v>0.28000000000000003</v>
      </c>
      <c r="J17" s="24" t="s">
        <v>239</v>
      </c>
    </row>
    <row r="18" spans="1:10" ht="18" customHeight="1" x14ac:dyDescent="0.25">
      <c r="A18" s="1">
        <v>14</v>
      </c>
      <c r="B18" s="11" t="s">
        <v>143</v>
      </c>
      <c r="C18" s="15" t="s">
        <v>128</v>
      </c>
      <c r="D18" s="15" t="s">
        <v>129</v>
      </c>
      <c r="E18" s="15" t="s">
        <v>16</v>
      </c>
      <c r="F18" s="23">
        <v>7</v>
      </c>
      <c r="G18" s="31" t="s">
        <v>47</v>
      </c>
      <c r="H18" s="24">
        <v>13</v>
      </c>
      <c r="I18" s="41">
        <f t="shared" si="0"/>
        <v>0.26</v>
      </c>
      <c r="J18" s="24" t="s">
        <v>239</v>
      </c>
    </row>
    <row r="19" spans="1:10" ht="18" customHeight="1" x14ac:dyDescent="0.25">
      <c r="A19" s="1">
        <v>15</v>
      </c>
      <c r="B19" s="11" t="s">
        <v>91</v>
      </c>
      <c r="C19" s="21" t="s">
        <v>92</v>
      </c>
      <c r="D19" s="22" t="s">
        <v>93</v>
      </c>
      <c r="E19" s="22" t="s">
        <v>68</v>
      </c>
      <c r="F19" s="33">
        <v>7</v>
      </c>
      <c r="G19" s="3" t="s">
        <v>47</v>
      </c>
      <c r="H19" s="28">
        <v>12</v>
      </c>
      <c r="I19" s="41">
        <f t="shared" si="0"/>
        <v>0.24</v>
      </c>
      <c r="J19" s="24" t="s">
        <v>239</v>
      </c>
    </row>
    <row r="20" spans="1:10" ht="18" customHeight="1" x14ac:dyDescent="0.25">
      <c r="A20" s="1">
        <v>16</v>
      </c>
      <c r="B20" s="11" t="s">
        <v>143</v>
      </c>
      <c r="C20" s="4" t="s">
        <v>136</v>
      </c>
      <c r="D20" s="4" t="s">
        <v>137</v>
      </c>
      <c r="E20" s="4" t="s">
        <v>43</v>
      </c>
      <c r="F20" s="31">
        <v>7</v>
      </c>
      <c r="G20" s="31" t="s">
        <v>48</v>
      </c>
      <c r="H20" s="23">
        <v>12</v>
      </c>
      <c r="I20" s="41">
        <f t="shared" si="0"/>
        <v>0.24</v>
      </c>
      <c r="J20" s="24" t="s">
        <v>239</v>
      </c>
    </row>
    <row r="21" spans="1:10" ht="18" customHeight="1" x14ac:dyDescent="0.25">
      <c r="A21" s="1">
        <v>17</v>
      </c>
      <c r="B21" s="11" t="s">
        <v>124</v>
      </c>
      <c r="C21" s="35" t="s">
        <v>103</v>
      </c>
      <c r="D21" s="35" t="s">
        <v>32</v>
      </c>
      <c r="E21" s="35" t="s">
        <v>79</v>
      </c>
      <c r="F21" s="37">
        <v>7</v>
      </c>
      <c r="G21" s="31" t="s">
        <v>48</v>
      </c>
      <c r="H21" s="23">
        <v>11</v>
      </c>
      <c r="I21" s="41">
        <f t="shared" si="0"/>
        <v>0.22</v>
      </c>
      <c r="J21" s="24" t="s">
        <v>239</v>
      </c>
    </row>
    <row r="22" spans="1:10" ht="18" customHeight="1" x14ac:dyDescent="0.25">
      <c r="A22" s="1">
        <v>18</v>
      </c>
      <c r="B22" s="11" t="s">
        <v>94</v>
      </c>
      <c r="C22" s="18" t="s">
        <v>95</v>
      </c>
      <c r="D22" s="12" t="s">
        <v>7</v>
      </c>
      <c r="E22" s="12" t="s">
        <v>14</v>
      </c>
      <c r="F22" s="31">
        <v>7</v>
      </c>
      <c r="G22" s="31" t="s">
        <v>48</v>
      </c>
      <c r="H22" s="23">
        <v>11</v>
      </c>
      <c r="I22" s="41">
        <f t="shared" si="0"/>
        <v>0.22</v>
      </c>
      <c r="J22" s="24" t="s">
        <v>239</v>
      </c>
    </row>
    <row r="23" spans="1:10" ht="18" customHeight="1" x14ac:dyDescent="0.25">
      <c r="A23" s="1">
        <v>19</v>
      </c>
      <c r="B23" s="11" t="s">
        <v>94</v>
      </c>
      <c r="C23" s="14" t="s">
        <v>58</v>
      </c>
      <c r="D23" s="12" t="s">
        <v>34</v>
      </c>
      <c r="E23" s="12" t="s">
        <v>54</v>
      </c>
      <c r="F23" s="31">
        <v>7</v>
      </c>
      <c r="G23" s="31" t="s">
        <v>48</v>
      </c>
      <c r="H23" s="23">
        <v>10</v>
      </c>
      <c r="I23" s="41">
        <f t="shared" si="0"/>
        <v>0.2</v>
      </c>
      <c r="J23" s="24" t="s">
        <v>239</v>
      </c>
    </row>
    <row r="24" spans="1:10" ht="18" customHeight="1" x14ac:dyDescent="0.25">
      <c r="A24" s="1">
        <v>20</v>
      </c>
      <c r="B24" s="11" t="s">
        <v>124</v>
      </c>
      <c r="C24" s="17" t="s">
        <v>97</v>
      </c>
      <c r="D24" s="12" t="s">
        <v>57</v>
      </c>
      <c r="E24" s="12" t="s">
        <v>40</v>
      </c>
      <c r="F24" s="31">
        <v>7</v>
      </c>
      <c r="G24" s="31" t="s">
        <v>48</v>
      </c>
      <c r="H24" s="23">
        <v>10</v>
      </c>
      <c r="I24" s="41">
        <f t="shared" si="0"/>
        <v>0.2</v>
      </c>
      <c r="J24" s="24" t="s">
        <v>239</v>
      </c>
    </row>
    <row r="25" spans="1:10" ht="18" customHeight="1" x14ac:dyDescent="0.25">
      <c r="A25" s="1">
        <v>21</v>
      </c>
      <c r="B25" s="11" t="s">
        <v>143</v>
      </c>
      <c r="C25" s="4" t="s">
        <v>132</v>
      </c>
      <c r="D25" s="4" t="s">
        <v>133</v>
      </c>
      <c r="E25" s="4" t="s">
        <v>54</v>
      </c>
      <c r="F25" s="31">
        <v>7</v>
      </c>
      <c r="G25" s="31" t="s">
        <v>48</v>
      </c>
      <c r="H25" s="23">
        <v>10</v>
      </c>
      <c r="I25" s="41">
        <f t="shared" si="0"/>
        <v>0.2</v>
      </c>
      <c r="J25" s="24" t="s">
        <v>239</v>
      </c>
    </row>
    <row r="26" spans="1:10" ht="18" customHeight="1" x14ac:dyDescent="0.25">
      <c r="A26" s="1">
        <v>22</v>
      </c>
      <c r="B26" s="11" t="s">
        <v>81</v>
      </c>
      <c r="C26" s="19" t="s">
        <v>85</v>
      </c>
      <c r="D26" s="19" t="s">
        <v>64</v>
      </c>
      <c r="E26" s="19" t="s">
        <v>86</v>
      </c>
      <c r="F26" s="32">
        <v>7</v>
      </c>
      <c r="G26" s="34" t="s">
        <v>48</v>
      </c>
      <c r="H26" s="26">
        <v>10</v>
      </c>
      <c r="I26" s="41">
        <f t="shared" si="0"/>
        <v>0.2</v>
      </c>
      <c r="J26" s="24" t="s">
        <v>239</v>
      </c>
    </row>
    <row r="27" spans="1:10" ht="18" customHeight="1" x14ac:dyDescent="0.25">
      <c r="A27" s="1">
        <v>23</v>
      </c>
      <c r="B27" s="11" t="s">
        <v>156</v>
      </c>
      <c r="C27" s="35" t="s">
        <v>155</v>
      </c>
      <c r="D27" s="35" t="s">
        <v>154</v>
      </c>
      <c r="E27" s="35" t="s">
        <v>13</v>
      </c>
      <c r="F27" s="31">
        <v>7</v>
      </c>
      <c r="G27" s="48" t="s">
        <v>47</v>
      </c>
      <c r="H27" s="37">
        <v>10</v>
      </c>
      <c r="I27" s="41">
        <f t="shared" si="0"/>
        <v>0.2</v>
      </c>
      <c r="J27" s="24" t="s">
        <v>239</v>
      </c>
    </row>
    <row r="28" spans="1:10" ht="18" customHeight="1" x14ac:dyDescent="0.25">
      <c r="A28" s="1">
        <v>24</v>
      </c>
      <c r="B28" s="11" t="s">
        <v>169</v>
      </c>
      <c r="C28" s="21" t="s">
        <v>173</v>
      </c>
      <c r="D28" s="22" t="s">
        <v>32</v>
      </c>
      <c r="E28" s="22" t="s">
        <v>23</v>
      </c>
      <c r="F28" s="30">
        <v>7</v>
      </c>
      <c r="G28" s="51" t="s">
        <v>48</v>
      </c>
      <c r="H28" s="28">
        <v>10</v>
      </c>
      <c r="I28" s="41">
        <f t="shared" si="0"/>
        <v>0.2</v>
      </c>
      <c r="J28" s="24" t="s">
        <v>239</v>
      </c>
    </row>
    <row r="29" spans="1:10" ht="18" customHeight="1" x14ac:dyDescent="0.25">
      <c r="A29" s="1">
        <v>25</v>
      </c>
      <c r="B29" s="11" t="s">
        <v>167</v>
      </c>
      <c r="C29" s="13" t="s">
        <v>166</v>
      </c>
      <c r="D29" s="4" t="s">
        <v>34</v>
      </c>
      <c r="E29" s="4" t="s">
        <v>23</v>
      </c>
      <c r="F29" s="31">
        <v>7</v>
      </c>
      <c r="G29" s="31" t="s">
        <v>48</v>
      </c>
      <c r="H29" s="23">
        <v>10</v>
      </c>
      <c r="I29" s="41">
        <f t="shared" si="0"/>
        <v>0.2</v>
      </c>
      <c r="J29" s="24" t="s">
        <v>239</v>
      </c>
    </row>
    <row r="30" spans="1:10" ht="18" customHeight="1" x14ac:dyDescent="0.25">
      <c r="A30" s="1">
        <v>26</v>
      </c>
      <c r="B30" s="11" t="s">
        <v>143</v>
      </c>
      <c r="C30" s="4" t="s">
        <v>134</v>
      </c>
      <c r="D30" s="4" t="s">
        <v>20</v>
      </c>
      <c r="E30" s="4" t="s">
        <v>13</v>
      </c>
      <c r="F30" s="31">
        <v>7</v>
      </c>
      <c r="G30" s="31" t="s">
        <v>47</v>
      </c>
      <c r="H30" s="23">
        <v>9</v>
      </c>
      <c r="I30" s="41">
        <f t="shared" si="0"/>
        <v>0.18</v>
      </c>
      <c r="J30" s="24" t="s">
        <v>239</v>
      </c>
    </row>
    <row r="31" spans="1:10" ht="18" customHeight="1" x14ac:dyDescent="0.25">
      <c r="A31" s="1">
        <v>27</v>
      </c>
      <c r="B31" s="11" t="s">
        <v>169</v>
      </c>
      <c r="C31" s="36" t="s">
        <v>171</v>
      </c>
      <c r="D31" s="36" t="s">
        <v>21</v>
      </c>
      <c r="E31" s="36" t="s">
        <v>52</v>
      </c>
      <c r="F31" s="37">
        <v>7</v>
      </c>
      <c r="G31" s="31" t="s">
        <v>48</v>
      </c>
      <c r="H31" s="37">
        <v>9</v>
      </c>
      <c r="I31" s="41">
        <f t="shared" si="0"/>
        <v>0.18</v>
      </c>
      <c r="J31" s="24" t="s">
        <v>239</v>
      </c>
    </row>
    <row r="32" spans="1:10" ht="18" customHeight="1" x14ac:dyDescent="0.25">
      <c r="A32" s="1">
        <v>28</v>
      </c>
      <c r="B32" s="11" t="s">
        <v>124</v>
      </c>
      <c r="C32" s="14" t="s">
        <v>65</v>
      </c>
      <c r="D32" s="12" t="s">
        <v>37</v>
      </c>
      <c r="E32" s="12" t="s">
        <v>41</v>
      </c>
      <c r="F32" s="31">
        <v>7</v>
      </c>
      <c r="G32" s="31" t="s">
        <v>48</v>
      </c>
      <c r="H32" s="23">
        <v>7</v>
      </c>
      <c r="I32" s="41">
        <f t="shared" si="0"/>
        <v>0.14000000000000001</v>
      </c>
      <c r="J32" s="24" t="s">
        <v>239</v>
      </c>
    </row>
    <row r="33" spans="1:10" ht="18" customHeight="1" x14ac:dyDescent="0.25">
      <c r="A33" s="1">
        <v>29</v>
      </c>
      <c r="B33" s="11" t="s">
        <v>143</v>
      </c>
      <c r="C33" s="15" t="s">
        <v>126</v>
      </c>
      <c r="D33" s="15" t="s">
        <v>127</v>
      </c>
      <c r="E33" s="15" t="s">
        <v>22</v>
      </c>
      <c r="F33" s="23">
        <v>7</v>
      </c>
      <c r="G33" s="31" t="s">
        <v>48</v>
      </c>
      <c r="H33" s="24">
        <v>7</v>
      </c>
      <c r="I33" s="41">
        <f t="shared" si="0"/>
        <v>0.14000000000000001</v>
      </c>
      <c r="J33" s="24" t="s">
        <v>239</v>
      </c>
    </row>
    <row r="34" spans="1:10" ht="18" customHeight="1" x14ac:dyDescent="0.25">
      <c r="A34" s="1">
        <v>30</v>
      </c>
      <c r="B34" s="11" t="s">
        <v>124</v>
      </c>
      <c r="C34" s="14" t="s">
        <v>102</v>
      </c>
      <c r="D34" s="12" t="s">
        <v>17</v>
      </c>
      <c r="E34" s="12" t="s">
        <v>51</v>
      </c>
      <c r="F34" s="31">
        <v>7</v>
      </c>
      <c r="G34" s="31" t="s">
        <v>47</v>
      </c>
      <c r="H34" s="23">
        <v>7</v>
      </c>
      <c r="I34" s="41">
        <f t="shared" si="0"/>
        <v>0.14000000000000001</v>
      </c>
      <c r="J34" s="24" t="s">
        <v>239</v>
      </c>
    </row>
    <row r="35" spans="1:10" ht="18" customHeight="1" x14ac:dyDescent="0.25">
      <c r="A35" s="1">
        <v>31</v>
      </c>
      <c r="B35" s="11" t="s">
        <v>143</v>
      </c>
      <c r="C35" s="4" t="s">
        <v>135</v>
      </c>
      <c r="D35" s="4" t="s">
        <v>30</v>
      </c>
      <c r="E35" s="4" t="s">
        <v>8</v>
      </c>
      <c r="F35" s="31">
        <v>7</v>
      </c>
      <c r="G35" s="31" t="s">
        <v>48</v>
      </c>
      <c r="H35" s="23">
        <v>7</v>
      </c>
      <c r="I35" s="41">
        <f t="shared" si="0"/>
        <v>0.14000000000000001</v>
      </c>
      <c r="J35" s="24" t="s">
        <v>239</v>
      </c>
    </row>
    <row r="36" spans="1:10" ht="18" customHeight="1" x14ac:dyDescent="0.25">
      <c r="A36" s="1">
        <v>32</v>
      </c>
      <c r="B36" s="11" t="s">
        <v>81</v>
      </c>
      <c r="C36" s="21" t="s">
        <v>83</v>
      </c>
      <c r="D36" s="22" t="s">
        <v>7</v>
      </c>
      <c r="E36" s="22" t="s">
        <v>56</v>
      </c>
      <c r="F36" s="30">
        <v>7</v>
      </c>
      <c r="G36" s="6" t="s">
        <v>48</v>
      </c>
      <c r="H36" s="28">
        <v>7</v>
      </c>
      <c r="I36" s="41">
        <f t="shared" si="0"/>
        <v>0.14000000000000001</v>
      </c>
      <c r="J36" s="24" t="s">
        <v>239</v>
      </c>
    </row>
    <row r="37" spans="1:10" ht="18" customHeight="1" x14ac:dyDescent="0.25">
      <c r="A37" s="1">
        <v>33</v>
      </c>
      <c r="B37" s="11" t="s">
        <v>169</v>
      </c>
      <c r="C37" s="21" t="s">
        <v>168</v>
      </c>
      <c r="D37" s="22" t="s">
        <v>37</v>
      </c>
      <c r="E37" s="22" t="s">
        <v>42</v>
      </c>
      <c r="F37" s="33">
        <v>7</v>
      </c>
      <c r="G37" s="3" t="s">
        <v>48</v>
      </c>
      <c r="H37" s="28">
        <v>5</v>
      </c>
      <c r="I37" s="41">
        <f t="shared" si="0"/>
        <v>0.1</v>
      </c>
      <c r="J37" s="24" t="s">
        <v>239</v>
      </c>
    </row>
    <row r="38" spans="1:10" ht="18" customHeight="1" x14ac:dyDescent="0.25">
      <c r="A38" s="1">
        <v>34</v>
      </c>
      <c r="B38" s="11" t="s">
        <v>81</v>
      </c>
      <c r="C38" s="36" t="s">
        <v>84</v>
      </c>
      <c r="D38" s="36" t="s">
        <v>49</v>
      </c>
      <c r="E38" s="36" t="s">
        <v>31</v>
      </c>
      <c r="F38" s="37">
        <v>7</v>
      </c>
      <c r="G38" s="31" t="s">
        <v>47</v>
      </c>
      <c r="H38" s="37">
        <v>2</v>
      </c>
      <c r="I38" s="41">
        <f t="shared" si="0"/>
        <v>0.04</v>
      </c>
      <c r="J38" s="24" t="s">
        <v>239</v>
      </c>
    </row>
    <row r="39" spans="1:10" ht="18" customHeight="1" x14ac:dyDescent="0.25">
      <c r="A39" s="1">
        <v>35</v>
      </c>
      <c r="B39" s="11" t="s">
        <v>156</v>
      </c>
      <c r="C39" s="36" t="s">
        <v>170</v>
      </c>
      <c r="D39" s="36" t="s">
        <v>46</v>
      </c>
      <c r="E39" s="36" t="s">
        <v>16</v>
      </c>
      <c r="F39" s="37">
        <v>7</v>
      </c>
      <c r="G39" s="50" t="s">
        <v>47</v>
      </c>
      <c r="H39" s="37">
        <v>1</v>
      </c>
      <c r="I39" s="41">
        <f t="shared" si="0"/>
        <v>0.02</v>
      </c>
      <c r="J39" s="24" t="s">
        <v>239</v>
      </c>
    </row>
    <row r="40" spans="1:10" ht="18" customHeight="1" x14ac:dyDescent="0.25">
      <c r="A40" s="1">
        <v>36</v>
      </c>
      <c r="B40" s="11" t="s">
        <v>156</v>
      </c>
      <c r="C40" s="21" t="s">
        <v>165</v>
      </c>
      <c r="D40" s="22" t="s">
        <v>164</v>
      </c>
      <c r="E40" s="22" t="s">
        <v>163</v>
      </c>
      <c r="F40" s="33">
        <v>7</v>
      </c>
      <c r="G40" s="49" t="s">
        <v>47</v>
      </c>
      <c r="H40" s="28">
        <v>0</v>
      </c>
      <c r="I40" s="41">
        <f t="shared" si="0"/>
        <v>0</v>
      </c>
      <c r="J40" s="24" t="s">
        <v>239</v>
      </c>
    </row>
  </sheetData>
  <autoFilter ref="A4:J4">
    <sortState ref="A5:J40">
      <sortCondition descending="1" ref="I4"/>
    </sortState>
  </autoFilter>
  <mergeCells count="1">
    <mergeCell ref="A2:J2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7" workbookViewId="0">
      <selection activeCell="L20" sqref="L20"/>
    </sheetView>
  </sheetViews>
  <sheetFormatPr defaultRowHeight="15" x14ac:dyDescent="0.25"/>
  <cols>
    <col min="2" max="2" width="20.28515625" customWidth="1"/>
    <col min="3" max="3" width="16.7109375" customWidth="1"/>
    <col min="4" max="4" width="11.7109375" customWidth="1"/>
    <col min="5" max="5" width="17.7109375" customWidth="1"/>
    <col min="10" max="10" width="15.7109375" customWidth="1"/>
  </cols>
  <sheetData>
    <row r="1" spans="1:10" ht="15.75" x14ac:dyDescent="0.25">
      <c r="A1" s="5"/>
      <c r="B1" s="5" t="s">
        <v>241</v>
      </c>
      <c r="C1" s="42" t="s">
        <v>82</v>
      </c>
      <c r="D1" s="5"/>
      <c r="E1" s="5" t="s">
        <v>142</v>
      </c>
      <c r="F1" s="8"/>
      <c r="G1" s="8"/>
      <c r="H1" s="5"/>
      <c r="I1" s="5" t="s">
        <v>240</v>
      </c>
      <c r="J1" s="8"/>
    </row>
    <row r="2" spans="1:10" ht="18.75" x14ac:dyDescent="0.25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7.5" x14ac:dyDescent="0.25">
      <c r="A3" s="54"/>
      <c r="B3" s="54" t="s">
        <v>236</v>
      </c>
      <c r="C3" s="54">
        <v>50</v>
      </c>
      <c r="D3" s="47"/>
      <c r="E3" s="47"/>
      <c r="F3" s="47"/>
      <c r="G3" s="47"/>
      <c r="H3" s="47"/>
      <c r="I3" s="47"/>
      <c r="J3" s="47"/>
    </row>
    <row r="4" spans="1:10" ht="33.75" customHeight="1" x14ac:dyDescent="0.25">
      <c r="A4" s="2" t="s">
        <v>1</v>
      </c>
      <c r="B4" s="10" t="s">
        <v>6</v>
      </c>
      <c r="C4" s="39" t="s">
        <v>3</v>
      </c>
      <c r="D4" s="39" t="s">
        <v>4</v>
      </c>
      <c r="E4" s="39" t="s">
        <v>5</v>
      </c>
      <c r="F4" s="38" t="s">
        <v>0</v>
      </c>
      <c r="G4" s="38" t="s">
        <v>2</v>
      </c>
      <c r="H4" s="7" t="s">
        <v>139</v>
      </c>
      <c r="I4" s="7" t="s">
        <v>140</v>
      </c>
      <c r="J4" s="38" t="s">
        <v>141</v>
      </c>
    </row>
    <row r="5" spans="1:10" ht="20.100000000000001" customHeight="1" x14ac:dyDescent="0.25">
      <c r="A5" s="1"/>
      <c r="B5" s="11" t="s">
        <v>124</v>
      </c>
      <c r="C5" s="16" t="s">
        <v>107</v>
      </c>
      <c r="D5" s="12" t="s">
        <v>108</v>
      </c>
      <c r="E5" s="12" t="s">
        <v>109</v>
      </c>
      <c r="F5" s="31">
        <v>8</v>
      </c>
      <c r="G5" s="31" t="s">
        <v>47</v>
      </c>
      <c r="H5" s="23">
        <v>17</v>
      </c>
      <c r="I5" s="40">
        <f t="shared" ref="I5:I24" si="0">H5/50*100</f>
        <v>34</v>
      </c>
      <c r="J5" s="24" t="s">
        <v>239</v>
      </c>
    </row>
    <row r="6" spans="1:10" ht="20.100000000000001" customHeight="1" x14ac:dyDescent="0.25">
      <c r="A6" s="1"/>
      <c r="B6" s="11" t="s">
        <v>124</v>
      </c>
      <c r="C6" s="13" t="s">
        <v>110</v>
      </c>
      <c r="D6" s="12" t="s">
        <v>19</v>
      </c>
      <c r="E6" s="12" t="s">
        <v>42</v>
      </c>
      <c r="F6" s="31">
        <v>8</v>
      </c>
      <c r="G6" s="31" t="s">
        <v>48</v>
      </c>
      <c r="H6" s="23">
        <v>14</v>
      </c>
      <c r="I6" s="40">
        <f t="shared" si="0"/>
        <v>28.000000000000004</v>
      </c>
      <c r="J6" s="24" t="s">
        <v>239</v>
      </c>
    </row>
    <row r="7" spans="1:10" ht="15.75" x14ac:dyDescent="0.25">
      <c r="A7" s="1"/>
      <c r="B7" s="11" t="s">
        <v>124</v>
      </c>
      <c r="C7" s="14" t="s">
        <v>115</v>
      </c>
      <c r="D7" s="12" t="s">
        <v>77</v>
      </c>
      <c r="E7" s="12" t="s">
        <v>24</v>
      </c>
      <c r="F7" s="31">
        <v>8</v>
      </c>
      <c r="G7" s="31" t="s">
        <v>48</v>
      </c>
      <c r="H7" s="23">
        <v>13</v>
      </c>
      <c r="I7" s="40">
        <f t="shared" si="0"/>
        <v>26</v>
      </c>
      <c r="J7" s="24" t="s">
        <v>239</v>
      </c>
    </row>
    <row r="8" spans="1:10" ht="15.75" x14ac:dyDescent="0.25">
      <c r="A8" s="1"/>
      <c r="B8" s="11" t="s">
        <v>124</v>
      </c>
      <c r="C8" s="16" t="s">
        <v>111</v>
      </c>
      <c r="D8" s="12" t="s">
        <v>30</v>
      </c>
      <c r="E8" s="12" t="s">
        <v>54</v>
      </c>
      <c r="F8" s="31">
        <v>8</v>
      </c>
      <c r="G8" s="31" t="s">
        <v>48</v>
      </c>
      <c r="H8" s="23">
        <v>12</v>
      </c>
      <c r="I8" s="40">
        <f t="shared" si="0"/>
        <v>24</v>
      </c>
      <c r="J8" s="24" t="s">
        <v>239</v>
      </c>
    </row>
    <row r="9" spans="1:10" ht="15.75" x14ac:dyDescent="0.25">
      <c r="A9" s="1"/>
      <c r="B9" s="11" t="s">
        <v>185</v>
      </c>
      <c r="C9" s="9" t="s">
        <v>184</v>
      </c>
      <c r="D9" s="9" t="s">
        <v>30</v>
      </c>
      <c r="E9" s="9" t="s">
        <v>183</v>
      </c>
      <c r="F9" s="31">
        <v>8</v>
      </c>
      <c r="G9" s="31" t="s">
        <v>48</v>
      </c>
      <c r="H9" s="23">
        <v>12</v>
      </c>
      <c r="I9" s="40">
        <f t="shared" si="0"/>
        <v>24</v>
      </c>
      <c r="J9" s="24" t="s">
        <v>239</v>
      </c>
    </row>
    <row r="10" spans="1:10" ht="15.75" x14ac:dyDescent="0.25">
      <c r="A10" s="1"/>
      <c r="B10" s="11" t="s">
        <v>124</v>
      </c>
      <c r="C10" s="18" t="s">
        <v>116</v>
      </c>
      <c r="D10" s="12" t="s">
        <v>45</v>
      </c>
      <c r="E10" s="12" t="s">
        <v>55</v>
      </c>
      <c r="F10" s="31">
        <v>8</v>
      </c>
      <c r="G10" s="31" t="s">
        <v>48</v>
      </c>
      <c r="H10" s="23">
        <v>7</v>
      </c>
      <c r="I10" s="40">
        <f t="shared" si="0"/>
        <v>14.000000000000002</v>
      </c>
      <c r="J10" s="24" t="s">
        <v>239</v>
      </c>
    </row>
    <row r="11" spans="1:10" ht="15.75" x14ac:dyDescent="0.25">
      <c r="A11" s="1"/>
      <c r="B11" s="11" t="s">
        <v>156</v>
      </c>
      <c r="C11" s="53" t="s">
        <v>199</v>
      </c>
      <c r="D11" s="1" t="s">
        <v>198</v>
      </c>
      <c r="E11" s="1" t="s">
        <v>197</v>
      </c>
      <c r="F11" s="23">
        <v>8</v>
      </c>
      <c r="G11" s="50" t="s">
        <v>47</v>
      </c>
      <c r="H11" s="24">
        <v>7</v>
      </c>
      <c r="I11" s="40">
        <f t="shared" si="0"/>
        <v>14.000000000000002</v>
      </c>
      <c r="J11" s="24" t="s">
        <v>239</v>
      </c>
    </row>
    <row r="12" spans="1:10" ht="15.75" x14ac:dyDescent="0.25">
      <c r="A12" s="1"/>
      <c r="B12" s="11" t="s">
        <v>124</v>
      </c>
      <c r="C12" s="14" t="s">
        <v>112</v>
      </c>
      <c r="D12" s="12" t="s">
        <v>27</v>
      </c>
      <c r="E12" s="12" t="s">
        <v>11</v>
      </c>
      <c r="F12" s="31">
        <v>8</v>
      </c>
      <c r="G12" s="31" t="s">
        <v>48</v>
      </c>
      <c r="H12" s="23">
        <v>4</v>
      </c>
      <c r="I12" s="40">
        <f t="shared" si="0"/>
        <v>8</v>
      </c>
      <c r="J12" s="24" t="s">
        <v>239</v>
      </c>
    </row>
    <row r="13" spans="1:10" ht="15.75" x14ac:dyDescent="0.25">
      <c r="A13" s="1"/>
      <c r="B13" s="11" t="s">
        <v>156</v>
      </c>
      <c r="C13" s="1" t="s">
        <v>176</v>
      </c>
      <c r="D13" s="1" t="s">
        <v>175</v>
      </c>
      <c r="E13" s="1" t="s">
        <v>51</v>
      </c>
      <c r="F13" s="23">
        <v>8</v>
      </c>
      <c r="G13" s="52" t="s">
        <v>47</v>
      </c>
      <c r="H13" s="24">
        <v>3</v>
      </c>
      <c r="I13" s="40">
        <f t="shared" si="0"/>
        <v>6</v>
      </c>
      <c r="J13" s="24" t="s">
        <v>239</v>
      </c>
    </row>
    <row r="14" spans="1:10" ht="31.5" x14ac:dyDescent="0.25">
      <c r="A14" s="1"/>
      <c r="B14" s="11" t="s">
        <v>124</v>
      </c>
      <c r="C14" s="35" t="s">
        <v>113</v>
      </c>
      <c r="D14" s="35" t="s">
        <v>38</v>
      </c>
      <c r="E14" s="35" t="s">
        <v>78</v>
      </c>
      <c r="F14" s="37">
        <v>8</v>
      </c>
      <c r="G14" s="31" t="s">
        <v>47</v>
      </c>
      <c r="H14" s="23">
        <v>2</v>
      </c>
      <c r="I14" s="40">
        <f t="shared" si="0"/>
        <v>4</v>
      </c>
      <c r="J14" s="24" t="s">
        <v>239</v>
      </c>
    </row>
    <row r="15" spans="1:10" ht="15.75" x14ac:dyDescent="0.25">
      <c r="A15" s="1"/>
      <c r="B15" s="11" t="s">
        <v>124</v>
      </c>
      <c r="C15" s="9" t="s">
        <v>114</v>
      </c>
      <c r="D15" s="9" t="s">
        <v>60</v>
      </c>
      <c r="E15" s="9" t="s">
        <v>39</v>
      </c>
      <c r="F15" s="31">
        <v>8</v>
      </c>
      <c r="G15" s="31" t="s">
        <v>48</v>
      </c>
      <c r="H15" s="23">
        <v>2</v>
      </c>
      <c r="I15" s="40">
        <f t="shared" si="0"/>
        <v>4</v>
      </c>
      <c r="J15" s="24" t="s">
        <v>239</v>
      </c>
    </row>
    <row r="16" spans="1:10" ht="15.75" x14ac:dyDescent="0.25">
      <c r="A16" s="1"/>
      <c r="B16" s="11" t="s">
        <v>193</v>
      </c>
      <c r="C16" s="19" t="s">
        <v>192</v>
      </c>
      <c r="D16" s="19" t="s">
        <v>46</v>
      </c>
      <c r="E16" s="19" t="s">
        <v>15</v>
      </c>
      <c r="F16" s="32">
        <v>8</v>
      </c>
      <c r="G16" s="34" t="s">
        <v>47</v>
      </c>
      <c r="H16" s="26">
        <v>2</v>
      </c>
      <c r="I16" s="40">
        <f t="shared" si="0"/>
        <v>4</v>
      </c>
      <c r="J16" s="24" t="s">
        <v>239</v>
      </c>
    </row>
    <row r="17" spans="1:10" ht="15.75" x14ac:dyDescent="0.25">
      <c r="A17" s="1"/>
      <c r="B17" s="11" t="s">
        <v>156</v>
      </c>
      <c r="C17" s="1" t="s">
        <v>182</v>
      </c>
      <c r="D17" s="1" t="s">
        <v>181</v>
      </c>
      <c r="E17" s="1" t="s">
        <v>15</v>
      </c>
      <c r="F17" s="23">
        <v>8</v>
      </c>
      <c r="G17" s="49" t="s">
        <v>47</v>
      </c>
      <c r="H17" s="24">
        <v>1</v>
      </c>
      <c r="I17" s="40">
        <f t="shared" si="0"/>
        <v>2</v>
      </c>
      <c r="J17" s="24" t="s">
        <v>239</v>
      </c>
    </row>
    <row r="18" spans="1:10" ht="15.75" x14ac:dyDescent="0.25">
      <c r="A18" s="1"/>
      <c r="B18" s="11" t="s">
        <v>156</v>
      </c>
      <c r="C18" s="1" t="s">
        <v>191</v>
      </c>
      <c r="D18" s="1" t="s">
        <v>190</v>
      </c>
      <c r="E18" s="1" t="s">
        <v>189</v>
      </c>
      <c r="F18" s="23">
        <v>8</v>
      </c>
      <c r="G18" s="50" t="s">
        <v>47</v>
      </c>
      <c r="H18" s="24">
        <v>1</v>
      </c>
      <c r="I18" s="40">
        <f t="shared" si="0"/>
        <v>2</v>
      </c>
      <c r="J18" s="24" t="s">
        <v>239</v>
      </c>
    </row>
    <row r="19" spans="1:10" ht="15.75" x14ac:dyDescent="0.25">
      <c r="A19" s="1"/>
      <c r="B19" s="11" t="s">
        <v>156</v>
      </c>
      <c r="C19" s="1" t="s">
        <v>186</v>
      </c>
      <c r="D19" s="1" t="s">
        <v>20</v>
      </c>
      <c r="E19" s="1" t="s">
        <v>16</v>
      </c>
      <c r="F19" s="23">
        <v>8</v>
      </c>
      <c r="G19" s="49" t="s">
        <v>47</v>
      </c>
      <c r="H19" s="24">
        <v>1</v>
      </c>
      <c r="I19" s="40">
        <f t="shared" si="0"/>
        <v>2</v>
      </c>
      <c r="J19" s="24" t="s">
        <v>239</v>
      </c>
    </row>
    <row r="20" spans="1:10" ht="15.75" x14ac:dyDescent="0.25">
      <c r="A20" s="1"/>
      <c r="B20" s="11" t="s">
        <v>156</v>
      </c>
      <c r="C20" s="1" t="s">
        <v>180</v>
      </c>
      <c r="D20" s="1" t="s">
        <v>179</v>
      </c>
      <c r="E20" s="1" t="s">
        <v>31</v>
      </c>
      <c r="F20" s="23">
        <v>8</v>
      </c>
      <c r="G20" s="50" t="s">
        <v>47</v>
      </c>
      <c r="H20" s="24">
        <v>0</v>
      </c>
      <c r="I20" s="40">
        <f t="shared" si="0"/>
        <v>0</v>
      </c>
      <c r="J20" s="24" t="s">
        <v>239</v>
      </c>
    </row>
    <row r="21" spans="1:10" ht="15.75" x14ac:dyDescent="0.25">
      <c r="A21" s="1"/>
      <c r="B21" s="11" t="s">
        <v>156</v>
      </c>
      <c r="C21" s="1" t="s">
        <v>178</v>
      </c>
      <c r="D21" s="1" t="s">
        <v>177</v>
      </c>
      <c r="E21" s="1" t="s">
        <v>13</v>
      </c>
      <c r="F21" s="23">
        <v>8</v>
      </c>
      <c r="G21" s="50" t="s">
        <v>47</v>
      </c>
      <c r="H21" s="24">
        <v>0</v>
      </c>
      <c r="I21" s="40">
        <f t="shared" si="0"/>
        <v>0</v>
      </c>
      <c r="J21" s="24" t="s">
        <v>239</v>
      </c>
    </row>
    <row r="22" spans="1:10" ht="15.75" x14ac:dyDescent="0.25">
      <c r="A22" s="1"/>
      <c r="B22" s="11" t="s">
        <v>156</v>
      </c>
      <c r="C22" s="1" t="s">
        <v>196</v>
      </c>
      <c r="D22" s="1" t="s">
        <v>195</v>
      </c>
      <c r="E22" s="1" t="s">
        <v>51</v>
      </c>
      <c r="F22" s="23">
        <v>8</v>
      </c>
      <c r="G22" s="49" t="s">
        <v>47</v>
      </c>
      <c r="H22" s="24">
        <v>0</v>
      </c>
      <c r="I22" s="40">
        <f t="shared" si="0"/>
        <v>0</v>
      </c>
      <c r="J22" s="24" t="s">
        <v>239</v>
      </c>
    </row>
    <row r="23" spans="1:10" ht="15.75" x14ac:dyDescent="0.25">
      <c r="A23" s="1"/>
      <c r="B23" s="11" t="s">
        <v>156</v>
      </c>
      <c r="C23" s="1" t="s">
        <v>194</v>
      </c>
      <c r="D23" s="1" t="s">
        <v>187</v>
      </c>
      <c r="E23" s="1" t="s">
        <v>163</v>
      </c>
      <c r="F23" s="23">
        <v>8</v>
      </c>
      <c r="G23" s="49" t="s">
        <v>47</v>
      </c>
      <c r="H23" s="24">
        <v>0</v>
      </c>
      <c r="I23" s="40">
        <f t="shared" si="0"/>
        <v>0</v>
      </c>
      <c r="J23" s="24" t="s">
        <v>239</v>
      </c>
    </row>
    <row r="24" spans="1:10" ht="15.75" x14ac:dyDescent="0.25">
      <c r="A24" s="1"/>
      <c r="B24" s="11" t="s">
        <v>156</v>
      </c>
      <c r="C24" s="1" t="s">
        <v>188</v>
      </c>
      <c r="D24" s="1" t="s">
        <v>187</v>
      </c>
      <c r="E24" s="1" t="s">
        <v>31</v>
      </c>
      <c r="F24" s="23">
        <v>8</v>
      </c>
      <c r="G24" s="49" t="s">
        <v>47</v>
      </c>
      <c r="H24" s="24">
        <v>0</v>
      </c>
      <c r="I24" s="40">
        <f t="shared" si="0"/>
        <v>0</v>
      </c>
      <c r="J24" s="24" t="s">
        <v>239</v>
      </c>
    </row>
  </sheetData>
  <autoFilter ref="A4:J4">
    <sortState ref="A5:J24">
      <sortCondition descending="1" ref="I4"/>
    </sortState>
  </autoFilter>
  <mergeCells count="1">
    <mergeCell ref="A2:J2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4" workbookViewId="0">
      <selection activeCell="M15" sqref="M15"/>
    </sheetView>
  </sheetViews>
  <sheetFormatPr defaultRowHeight="15" x14ac:dyDescent="0.25"/>
  <cols>
    <col min="1" max="1" width="5.85546875" customWidth="1"/>
    <col min="2" max="2" width="21.140625" customWidth="1"/>
    <col min="3" max="3" width="18.28515625" customWidth="1"/>
    <col min="4" max="4" width="12.7109375" customWidth="1"/>
    <col min="5" max="5" width="16" customWidth="1"/>
    <col min="10" max="10" width="13.85546875" customWidth="1"/>
  </cols>
  <sheetData>
    <row r="1" spans="1:10" ht="15.75" x14ac:dyDescent="0.25">
      <c r="A1" s="5"/>
      <c r="B1" s="5" t="s">
        <v>241</v>
      </c>
      <c r="C1" s="42" t="s">
        <v>82</v>
      </c>
      <c r="D1" s="5"/>
      <c r="E1" s="5" t="s">
        <v>142</v>
      </c>
      <c r="F1" s="8"/>
      <c r="G1" s="8"/>
      <c r="H1" s="5" t="s">
        <v>242</v>
      </c>
      <c r="I1" s="5"/>
      <c r="J1" s="8"/>
    </row>
    <row r="2" spans="1:10" ht="18.75" x14ac:dyDescent="0.25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7.5" x14ac:dyDescent="0.25">
      <c r="A3" s="54"/>
      <c r="B3" s="54" t="s">
        <v>236</v>
      </c>
      <c r="C3" s="54">
        <v>100</v>
      </c>
      <c r="D3" s="47"/>
      <c r="E3" s="47"/>
      <c r="F3" s="47"/>
      <c r="G3" s="47"/>
      <c r="H3" s="47"/>
      <c r="I3" s="47"/>
      <c r="J3" s="47"/>
    </row>
    <row r="4" spans="1:10" ht="44.25" customHeight="1" x14ac:dyDescent="0.25">
      <c r="A4" s="2" t="s">
        <v>1</v>
      </c>
      <c r="B4" s="10" t="s">
        <v>6</v>
      </c>
      <c r="C4" s="39" t="s">
        <v>3</v>
      </c>
      <c r="D4" s="39" t="s">
        <v>4</v>
      </c>
      <c r="E4" s="39" t="s">
        <v>5</v>
      </c>
      <c r="F4" s="38" t="s">
        <v>0</v>
      </c>
      <c r="G4" s="38" t="s">
        <v>2</v>
      </c>
      <c r="H4" s="7" t="s">
        <v>139</v>
      </c>
      <c r="I4" s="7" t="s">
        <v>140</v>
      </c>
      <c r="J4" s="38" t="s">
        <v>141</v>
      </c>
    </row>
    <row r="5" spans="1:10" ht="20.100000000000001" customHeight="1" x14ac:dyDescent="0.25">
      <c r="A5" s="1">
        <v>1</v>
      </c>
      <c r="B5" s="11" t="s">
        <v>94</v>
      </c>
      <c r="C5" s="14" t="s">
        <v>96</v>
      </c>
      <c r="D5" s="12" t="s">
        <v>76</v>
      </c>
      <c r="E5" s="12" t="s">
        <v>11</v>
      </c>
      <c r="F5" s="31">
        <v>9</v>
      </c>
      <c r="G5" s="31" t="s">
        <v>48</v>
      </c>
      <c r="H5" s="23">
        <v>92</v>
      </c>
      <c r="I5" s="24">
        <f t="shared" ref="I5:I19" si="0">H5/100*100</f>
        <v>92</v>
      </c>
      <c r="J5" s="24" t="s">
        <v>238</v>
      </c>
    </row>
    <row r="6" spans="1:10" ht="20.100000000000001" customHeight="1" x14ac:dyDescent="0.25">
      <c r="A6" s="4">
        <v>2</v>
      </c>
      <c r="B6" s="11" t="s">
        <v>169</v>
      </c>
      <c r="C6" s="14" t="s">
        <v>200</v>
      </c>
      <c r="D6" s="12" t="s">
        <v>201</v>
      </c>
      <c r="E6" s="12" t="s">
        <v>202</v>
      </c>
      <c r="F6" s="31">
        <v>9</v>
      </c>
      <c r="G6" s="31" t="s">
        <v>48</v>
      </c>
      <c r="H6" s="23">
        <v>66</v>
      </c>
      <c r="I6" s="24">
        <f t="shared" si="0"/>
        <v>66</v>
      </c>
      <c r="J6" s="24" t="s">
        <v>237</v>
      </c>
    </row>
    <row r="7" spans="1:10" ht="20.100000000000001" customHeight="1" x14ac:dyDescent="0.25">
      <c r="A7" s="1">
        <v>3</v>
      </c>
      <c r="B7" s="11" t="s">
        <v>50</v>
      </c>
      <c r="C7" s="35" t="s">
        <v>59</v>
      </c>
      <c r="D7" s="35" t="s">
        <v>29</v>
      </c>
      <c r="E7" s="35" t="s">
        <v>52</v>
      </c>
      <c r="F7" s="37">
        <v>9</v>
      </c>
      <c r="G7" s="31" t="s">
        <v>48</v>
      </c>
      <c r="H7" s="37">
        <v>61</v>
      </c>
      <c r="I7" s="24">
        <f t="shared" si="0"/>
        <v>61</v>
      </c>
      <c r="J7" s="24" t="s">
        <v>237</v>
      </c>
    </row>
    <row r="8" spans="1:10" ht="20.100000000000001" customHeight="1" x14ac:dyDescent="0.25">
      <c r="A8" s="4">
        <v>4</v>
      </c>
      <c r="B8" s="11" t="s">
        <v>167</v>
      </c>
      <c r="C8" s="9" t="s">
        <v>207</v>
      </c>
      <c r="D8" s="9" t="s">
        <v>21</v>
      </c>
      <c r="E8" s="9" t="s">
        <v>52</v>
      </c>
      <c r="F8" s="31">
        <v>9</v>
      </c>
      <c r="G8" s="31" t="s">
        <v>48</v>
      </c>
      <c r="H8" s="23">
        <v>61</v>
      </c>
      <c r="I8" s="24">
        <f t="shared" si="0"/>
        <v>61</v>
      </c>
      <c r="J8" s="24" t="s">
        <v>237</v>
      </c>
    </row>
    <row r="9" spans="1:10" ht="15.75" x14ac:dyDescent="0.25">
      <c r="A9" s="1">
        <v>5</v>
      </c>
      <c r="B9" s="11" t="s">
        <v>162</v>
      </c>
      <c r="C9" s="36" t="s">
        <v>210</v>
      </c>
      <c r="D9" s="36" t="s">
        <v>46</v>
      </c>
      <c r="E9" s="36" t="s">
        <v>163</v>
      </c>
      <c r="F9" s="37">
        <v>9</v>
      </c>
      <c r="G9" s="31" t="s">
        <v>47</v>
      </c>
      <c r="H9" s="28">
        <v>61</v>
      </c>
      <c r="I9" s="24">
        <f t="shared" si="0"/>
        <v>61</v>
      </c>
      <c r="J9" s="24" t="s">
        <v>237</v>
      </c>
    </row>
    <row r="10" spans="1:10" ht="20.25" customHeight="1" x14ac:dyDescent="0.25">
      <c r="A10" s="4">
        <v>6</v>
      </c>
      <c r="B10" s="11" t="s">
        <v>143</v>
      </c>
      <c r="C10" s="4" t="s">
        <v>125</v>
      </c>
      <c r="D10" s="4" t="s">
        <v>29</v>
      </c>
      <c r="E10" s="4" t="s">
        <v>52</v>
      </c>
      <c r="F10" s="31">
        <v>9</v>
      </c>
      <c r="G10" s="31" t="s">
        <v>48</v>
      </c>
      <c r="H10" s="23">
        <v>56</v>
      </c>
      <c r="I10" s="24">
        <f t="shared" si="0"/>
        <v>56.000000000000007</v>
      </c>
      <c r="J10" s="24" t="s">
        <v>239</v>
      </c>
    </row>
    <row r="11" spans="1:10" ht="15.75" x14ac:dyDescent="0.25">
      <c r="A11" s="1">
        <v>7</v>
      </c>
      <c r="B11" s="11" t="s">
        <v>146</v>
      </c>
      <c r="C11" s="36" t="s">
        <v>147</v>
      </c>
      <c r="D11" s="36" t="s">
        <v>34</v>
      </c>
      <c r="E11" s="36" t="s">
        <v>10</v>
      </c>
      <c r="F11" s="37">
        <v>9</v>
      </c>
      <c r="G11" s="31" t="s">
        <v>48</v>
      </c>
      <c r="H11" s="37">
        <v>56</v>
      </c>
      <c r="I11" s="24">
        <f t="shared" si="0"/>
        <v>56.000000000000007</v>
      </c>
      <c r="J11" s="24" t="s">
        <v>239</v>
      </c>
    </row>
    <row r="12" spans="1:10" ht="15.75" x14ac:dyDescent="0.25">
      <c r="A12" s="4">
        <v>8</v>
      </c>
      <c r="B12" s="11" t="s">
        <v>124</v>
      </c>
      <c r="C12" s="18" t="s">
        <v>117</v>
      </c>
      <c r="D12" s="4" t="s">
        <v>34</v>
      </c>
      <c r="E12" s="4" t="s">
        <v>23</v>
      </c>
      <c r="F12" s="31">
        <v>9</v>
      </c>
      <c r="G12" s="31" t="s">
        <v>48</v>
      </c>
      <c r="H12" s="23">
        <v>55</v>
      </c>
      <c r="I12" s="24">
        <f t="shared" si="0"/>
        <v>55.000000000000007</v>
      </c>
      <c r="J12" s="24" t="s">
        <v>239</v>
      </c>
    </row>
    <row r="13" spans="1:10" ht="15.75" x14ac:dyDescent="0.25">
      <c r="A13" s="1">
        <v>9</v>
      </c>
      <c r="B13" s="11" t="s">
        <v>50</v>
      </c>
      <c r="C13" s="19" t="s">
        <v>61</v>
      </c>
      <c r="D13" s="19" t="s">
        <v>21</v>
      </c>
      <c r="E13" s="19" t="s">
        <v>11</v>
      </c>
      <c r="F13" s="32">
        <v>9</v>
      </c>
      <c r="G13" s="34" t="s">
        <v>48</v>
      </c>
      <c r="H13" s="26">
        <v>46</v>
      </c>
      <c r="I13" s="24">
        <f t="shared" si="0"/>
        <v>46</v>
      </c>
      <c r="J13" s="24" t="s">
        <v>239</v>
      </c>
    </row>
    <row r="14" spans="1:10" ht="15.75" x14ac:dyDescent="0.25">
      <c r="A14" s="4">
        <v>10</v>
      </c>
      <c r="B14" s="11" t="s">
        <v>124</v>
      </c>
      <c r="C14" s="35" t="s">
        <v>100</v>
      </c>
      <c r="D14" s="35" t="s">
        <v>21</v>
      </c>
      <c r="E14" s="35" t="s">
        <v>33</v>
      </c>
      <c r="F14" s="37">
        <v>9</v>
      </c>
      <c r="G14" s="31" t="s">
        <v>48</v>
      </c>
      <c r="H14" s="23">
        <v>30</v>
      </c>
      <c r="I14" s="24">
        <f t="shared" si="0"/>
        <v>30</v>
      </c>
      <c r="J14" s="24" t="s">
        <v>239</v>
      </c>
    </row>
    <row r="15" spans="1:10" ht="15.75" x14ac:dyDescent="0.25">
      <c r="A15" s="1">
        <v>11</v>
      </c>
      <c r="B15" s="11" t="s">
        <v>156</v>
      </c>
      <c r="C15" s="1" t="s">
        <v>203</v>
      </c>
      <c r="D15" s="1" t="s">
        <v>204</v>
      </c>
      <c r="E15" s="1" t="s">
        <v>13</v>
      </c>
      <c r="F15" s="23">
        <v>9</v>
      </c>
      <c r="G15" s="49" t="s">
        <v>47</v>
      </c>
      <c r="H15" s="24">
        <v>30</v>
      </c>
      <c r="I15" s="24">
        <f t="shared" si="0"/>
        <v>30</v>
      </c>
      <c r="J15" s="24" t="s">
        <v>239</v>
      </c>
    </row>
    <row r="16" spans="1:10" ht="15.75" x14ac:dyDescent="0.25">
      <c r="A16" s="4">
        <v>12</v>
      </c>
      <c r="B16" s="11" t="s">
        <v>156</v>
      </c>
      <c r="C16" s="1" t="s">
        <v>211</v>
      </c>
      <c r="D16" s="1" t="s">
        <v>12</v>
      </c>
      <c r="E16" s="1" t="s">
        <v>163</v>
      </c>
      <c r="F16" s="23">
        <v>9</v>
      </c>
      <c r="G16" s="49" t="s">
        <v>47</v>
      </c>
      <c r="H16" s="24">
        <v>28</v>
      </c>
      <c r="I16" s="24">
        <f t="shared" si="0"/>
        <v>28.000000000000004</v>
      </c>
      <c r="J16" s="24" t="s">
        <v>239</v>
      </c>
    </row>
    <row r="17" spans="1:10" ht="15.75" x14ac:dyDescent="0.25">
      <c r="A17" s="1">
        <v>13</v>
      </c>
      <c r="B17" s="11" t="s">
        <v>169</v>
      </c>
      <c r="C17" s="13" t="s">
        <v>205</v>
      </c>
      <c r="D17" s="12" t="s">
        <v>206</v>
      </c>
      <c r="E17" s="12" t="s">
        <v>10</v>
      </c>
      <c r="F17" s="31">
        <v>9</v>
      </c>
      <c r="G17" s="31" t="s">
        <v>48</v>
      </c>
      <c r="H17" s="23">
        <v>14</v>
      </c>
      <c r="I17" s="24">
        <f t="shared" si="0"/>
        <v>14.000000000000002</v>
      </c>
      <c r="J17" s="24" t="s">
        <v>239</v>
      </c>
    </row>
    <row r="18" spans="1:10" ht="15.75" x14ac:dyDescent="0.25">
      <c r="A18" s="4">
        <v>14</v>
      </c>
      <c r="B18" s="11" t="s">
        <v>156</v>
      </c>
      <c r="C18" s="1" t="s">
        <v>212</v>
      </c>
      <c r="D18" s="1" t="s">
        <v>213</v>
      </c>
      <c r="E18" s="1" t="s">
        <v>214</v>
      </c>
      <c r="F18" s="23">
        <v>9</v>
      </c>
      <c r="G18" s="49" t="s">
        <v>47</v>
      </c>
      <c r="H18" s="24">
        <v>3</v>
      </c>
      <c r="I18" s="24">
        <f t="shared" si="0"/>
        <v>3</v>
      </c>
      <c r="J18" s="24" t="s">
        <v>239</v>
      </c>
    </row>
    <row r="19" spans="1:10" ht="15.75" x14ac:dyDescent="0.25">
      <c r="A19" s="1">
        <v>15</v>
      </c>
      <c r="B19" s="11" t="s">
        <v>156</v>
      </c>
      <c r="C19" s="1" t="s">
        <v>208</v>
      </c>
      <c r="D19" s="1" t="s">
        <v>209</v>
      </c>
      <c r="E19" s="1" t="s">
        <v>189</v>
      </c>
      <c r="F19" s="23">
        <v>9</v>
      </c>
      <c r="G19" s="50" t="s">
        <v>47</v>
      </c>
      <c r="H19" s="24">
        <v>1</v>
      </c>
      <c r="I19" s="24">
        <f t="shared" si="0"/>
        <v>1</v>
      </c>
      <c r="J19" s="24" t="s">
        <v>239</v>
      </c>
    </row>
  </sheetData>
  <autoFilter ref="A4:J4">
    <sortState ref="A5:J19">
      <sortCondition descending="1" ref="I4"/>
    </sortState>
  </autoFilter>
  <mergeCells count="1">
    <mergeCell ref="A2:J2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workbookViewId="0">
      <selection activeCell="M7" sqref="M7"/>
    </sheetView>
  </sheetViews>
  <sheetFormatPr defaultRowHeight="15" x14ac:dyDescent="0.25"/>
  <cols>
    <col min="2" max="2" width="19.140625" customWidth="1"/>
    <col min="3" max="3" width="14.7109375" customWidth="1"/>
    <col min="4" max="4" width="11.7109375" customWidth="1"/>
    <col min="5" max="5" width="19.28515625" customWidth="1"/>
    <col min="10" max="10" width="15.42578125" customWidth="1"/>
  </cols>
  <sheetData>
    <row r="1" spans="1:10" ht="15.75" x14ac:dyDescent="0.25">
      <c r="A1" s="5"/>
      <c r="B1" s="5" t="s">
        <v>145</v>
      </c>
      <c r="C1" s="42" t="s">
        <v>82</v>
      </c>
      <c r="D1" s="5"/>
      <c r="E1" s="5" t="s">
        <v>142</v>
      </c>
      <c r="F1" s="8"/>
      <c r="G1" s="8"/>
      <c r="H1" s="5" t="s">
        <v>244</v>
      </c>
      <c r="I1" s="5"/>
      <c r="J1" s="8"/>
    </row>
    <row r="2" spans="1:10" ht="15.75" x14ac:dyDescent="0.25">
      <c r="A2" s="56" t="s">
        <v>148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x14ac:dyDescent="0.25">
      <c r="A3" s="54"/>
      <c r="B3" s="55" t="s">
        <v>236</v>
      </c>
      <c r="C3" s="55">
        <v>100</v>
      </c>
      <c r="D3" s="46"/>
      <c r="E3" s="46"/>
      <c r="F3" s="46"/>
      <c r="G3" s="46"/>
      <c r="H3" s="46"/>
      <c r="I3" s="46"/>
      <c r="J3" s="46"/>
    </row>
    <row r="4" spans="1:10" ht="42.75" customHeight="1" x14ac:dyDescent="0.25">
      <c r="A4" s="2" t="s">
        <v>1</v>
      </c>
      <c r="B4" s="10" t="s">
        <v>6</v>
      </c>
      <c r="C4" s="39" t="s">
        <v>3</v>
      </c>
      <c r="D4" s="39" t="s">
        <v>4</v>
      </c>
      <c r="E4" s="39" t="s">
        <v>5</v>
      </c>
      <c r="F4" s="38" t="s">
        <v>0</v>
      </c>
      <c r="G4" s="38" t="s">
        <v>2</v>
      </c>
      <c r="H4" s="7" t="s">
        <v>139</v>
      </c>
      <c r="I4" s="7" t="s">
        <v>140</v>
      </c>
      <c r="J4" s="38" t="s">
        <v>141</v>
      </c>
    </row>
    <row r="5" spans="1:10" ht="20.100000000000001" customHeight="1" x14ac:dyDescent="0.25">
      <c r="A5" s="1">
        <v>1</v>
      </c>
      <c r="B5" s="1" t="s">
        <v>151</v>
      </c>
      <c r="C5" s="1" t="s">
        <v>152</v>
      </c>
      <c r="D5" s="1" t="s">
        <v>153</v>
      </c>
      <c r="E5" s="1" t="s">
        <v>79</v>
      </c>
      <c r="F5" s="44">
        <v>10</v>
      </c>
      <c r="G5" s="34" t="s">
        <v>48</v>
      </c>
      <c r="H5" s="24">
        <v>66</v>
      </c>
      <c r="I5" s="29">
        <f t="shared" ref="I5:I19" si="0">H5/100*100</f>
        <v>66</v>
      </c>
      <c r="J5" s="1" t="s">
        <v>238</v>
      </c>
    </row>
    <row r="6" spans="1:10" ht="20.100000000000001" customHeight="1" x14ac:dyDescent="0.25">
      <c r="A6" s="1">
        <v>2</v>
      </c>
      <c r="B6" s="11" t="s">
        <v>50</v>
      </c>
      <c r="C6" s="19" t="s">
        <v>35</v>
      </c>
      <c r="D6" s="35" t="s">
        <v>36</v>
      </c>
      <c r="E6" s="35" t="s">
        <v>10</v>
      </c>
      <c r="F6" s="37">
        <v>10</v>
      </c>
      <c r="G6" s="31" t="s">
        <v>48</v>
      </c>
      <c r="H6" s="37">
        <v>61</v>
      </c>
      <c r="I6" s="29">
        <f t="shared" si="0"/>
        <v>61</v>
      </c>
      <c r="J6" s="37" t="s">
        <v>237</v>
      </c>
    </row>
    <row r="7" spans="1:10" ht="20.100000000000001" customHeight="1" x14ac:dyDescent="0.25">
      <c r="A7" s="1">
        <v>3</v>
      </c>
      <c r="B7" s="11" t="s">
        <v>160</v>
      </c>
      <c r="C7" s="16" t="s">
        <v>217</v>
      </c>
      <c r="D7" s="12" t="s">
        <v>49</v>
      </c>
      <c r="E7" s="12" t="s">
        <v>218</v>
      </c>
      <c r="F7" s="31">
        <v>10</v>
      </c>
      <c r="G7" s="31" t="s">
        <v>47</v>
      </c>
      <c r="H7" s="23">
        <v>51</v>
      </c>
      <c r="I7" s="29">
        <f t="shared" si="0"/>
        <v>51</v>
      </c>
      <c r="J7" s="24" t="s">
        <v>237</v>
      </c>
    </row>
    <row r="8" spans="1:10" ht="20.100000000000001" customHeight="1" x14ac:dyDescent="0.25">
      <c r="A8" s="1">
        <v>4</v>
      </c>
      <c r="B8" s="11" t="s">
        <v>124</v>
      </c>
      <c r="C8" s="14" t="s">
        <v>118</v>
      </c>
      <c r="D8" s="12" t="s">
        <v>30</v>
      </c>
      <c r="E8" s="12" t="s">
        <v>54</v>
      </c>
      <c r="F8" s="31">
        <v>10</v>
      </c>
      <c r="G8" s="31" t="s">
        <v>48</v>
      </c>
      <c r="H8" s="23">
        <v>43</v>
      </c>
      <c r="I8" s="29">
        <f t="shared" si="0"/>
        <v>43</v>
      </c>
      <c r="J8" s="24" t="s">
        <v>239</v>
      </c>
    </row>
    <row r="9" spans="1:10" ht="20.100000000000001" customHeight="1" x14ac:dyDescent="0.25">
      <c r="A9" s="1">
        <v>5</v>
      </c>
      <c r="B9" s="11" t="s">
        <v>50</v>
      </c>
      <c r="C9" s="19" t="s">
        <v>70</v>
      </c>
      <c r="D9" s="19" t="s">
        <v>30</v>
      </c>
      <c r="E9" s="19" t="s">
        <v>42</v>
      </c>
      <c r="F9" s="32">
        <v>10</v>
      </c>
      <c r="G9" s="34" t="s">
        <v>48</v>
      </c>
      <c r="H9" s="26">
        <v>41</v>
      </c>
      <c r="I9" s="29">
        <f t="shared" si="0"/>
        <v>41</v>
      </c>
      <c r="J9" s="24" t="s">
        <v>239</v>
      </c>
    </row>
    <row r="10" spans="1:10" ht="20.100000000000001" customHeight="1" x14ac:dyDescent="0.25">
      <c r="A10" s="1">
        <v>6</v>
      </c>
      <c r="B10" s="11" t="s">
        <v>144</v>
      </c>
      <c r="C10" s="19" t="s">
        <v>87</v>
      </c>
      <c r="D10" s="19" t="s">
        <v>30</v>
      </c>
      <c r="E10" s="19" t="s">
        <v>22</v>
      </c>
      <c r="F10" s="32">
        <v>10</v>
      </c>
      <c r="G10" s="34" t="s">
        <v>48</v>
      </c>
      <c r="H10" s="26">
        <v>40</v>
      </c>
      <c r="I10" s="29">
        <f t="shared" si="0"/>
        <v>40</v>
      </c>
      <c r="J10" s="24" t="s">
        <v>239</v>
      </c>
    </row>
    <row r="11" spans="1:10" ht="15.75" x14ac:dyDescent="0.25">
      <c r="A11" s="1">
        <v>7</v>
      </c>
      <c r="B11" s="11" t="s">
        <v>160</v>
      </c>
      <c r="C11" s="14" t="s">
        <v>220</v>
      </c>
      <c r="D11" s="12" t="s">
        <v>221</v>
      </c>
      <c r="E11" s="12" t="s">
        <v>222</v>
      </c>
      <c r="F11" s="31">
        <v>10</v>
      </c>
      <c r="G11" s="31" t="s">
        <v>47</v>
      </c>
      <c r="H11" s="23">
        <v>39</v>
      </c>
      <c r="I11" s="29">
        <f t="shared" si="0"/>
        <v>39</v>
      </c>
      <c r="J11" s="24" t="s">
        <v>239</v>
      </c>
    </row>
    <row r="12" spans="1:10" ht="15.75" x14ac:dyDescent="0.25">
      <c r="A12" s="1">
        <v>8</v>
      </c>
      <c r="B12" s="11" t="s">
        <v>124</v>
      </c>
      <c r="C12" s="35" t="s">
        <v>119</v>
      </c>
      <c r="D12" s="35" t="s">
        <v>120</v>
      </c>
      <c r="E12" s="35" t="s">
        <v>11</v>
      </c>
      <c r="F12" s="37">
        <v>10</v>
      </c>
      <c r="G12" s="31" t="s">
        <v>48</v>
      </c>
      <c r="H12" s="37">
        <v>32</v>
      </c>
      <c r="I12" s="29">
        <f t="shared" si="0"/>
        <v>32</v>
      </c>
      <c r="J12" s="24" t="s">
        <v>239</v>
      </c>
    </row>
    <row r="13" spans="1:10" ht="15.75" x14ac:dyDescent="0.25">
      <c r="A13" s="1">
        <v>9</v>
      </c>
      <c r="B13" s="11" t="s">
        <v>144</v>
      </c>
      <c r="C13" s="36" t="s">
        <v>88</v>
      </c>
      <c r="D13" s="36" t="s">
        <v>62</v>
      </c>
      <c r="E13" s="36" t="s">
        <v>15</v>
      </c>
      <c r="F13" s="37">
        <v>10</v>
      </c>
      <c r="G13" s="31" t="s">
        <v>47</v>
      </c>
      <c r="H13" s="26">
        <v>31</v>
      </c>
      <c r="I13" s="29">
        <f t="shared" si="0"/>
        <v>31</v>
      </c>
      <c r="J13" s="24" t="s">
        <v>239</v>
      </c>
    </row>
    <row r="14" spans="1:10" ht="15.75" x14ac:dyDescent="0.25">
      <c r="A14" s="1">
        <v>10</v>
      </c>
      <c r="B14" s="11" t="s">
        <v>145</v>
      </c>
      <c r="C14" s="21" t="s">
        <v>89</v>
      </c>
      <c r="D14" s="22" t="s">
        <v>66</v>
      </c>
      <c r="E14" s="22" t="s">
        <v>14</v>
      </c>
      <c r="F14" s="33">
        <v>10</v>
      </c>
      <c r="G14" s="3" t="s">
        <v>47</v>
      </c>
      <c r="H14" s="27">
        <v>30</v>
      </c>
      <c r="I14" s="29">
        <f t="shared" si="0"/>
        <v>30</v>
      </c>
      <c r="J14" s="24" t="s">
        <v>239</v>
      </c>
    </row>
    <row r="15" spans="1:10" ht="15.75" x14ac:dyDescent="0.25">
      <c r="A15" s="1">
        <v>11</v>
      </c>
      <c r="B15" s="11" t="s">
        <v>50</v>
      </c>
      <c r="C15" s="19" t="s">
        <v>71</v>
      </c>
      <c r="D15" s="19" t="s">
        <v>72</v>
      </c>
      <c r="E15" s="19" t="s">
        <v>73</v>
      </c>
      <c r="F15" s="32">
        <v>10</v>
      </c>
      <c r="G15" s="34" t="s">
        <v>48</v>
      </c>
      <c r="H15" s="26">
        <v>21</v>
      </c>
      <c r="I15" s="29">
        <f t="shared" si="0"/>
        <v>21</v>
      </c>
      <c r="J15" s="24" t="s">
        <v>239</v>
      </c>
    </row>
    <row r="16" spans="1:10" ht="15.75" x14ac:dyDescent="0.25">
      <c r="A16" s="1">
        <v>12</v>
      </c>
      <c r="B16" s="11" t="s">
        <v>156</v>
      </c>
      <c r="C16" s="1" t="s">
        <v>219</v>
      </c>
      <c r="D16" s="1" t="s">
        <v>177</v>
      </c>
      <c r="E16" s="1" t="s">
        <v>15</v>
      </c>
      <c r="F16" s="23">
        <v>10</v>
      </c>
      <c r="G16" s="49" t="s">
        <v>47</v>
      </c>
      <c r="H16" s="24">
        <v>20</v>
      </c>
      <c r="I16" s="29">
        <f t="shared" si="0"/>
        <v>20</v>
      </c>
      <c r="J16" s="24" t="s">
        <v>239</v>
      </c>
    </row>
    <row r="17" spans="1:10" ht="15.75" x14ac:dyDescent="0.25">
      <c r="A17" s="1">
        <v>13</v>
      </c>
      <c r="B17" s="11" t="s">
        <v>149</v>
      </c>
      <c r="C17" s="43" t="s">
        <v>150</v>
      </c>
      <c r="D17" s="43" t="s">
        <v>21</v>
      </c>
      <c r="E17" s="43" t="s">
        <v>54</v>
      </c>
      <c r="F17" s="44">
        <v>10</v>
      </c>
      <c r="G17" s="34" t="s">
        <v>48</v>
      </c>
      <c r="H17" s="45">
        <v>18</v>
      </c>
      <c r="I17" s="29">
        <f t="shared" si="0"/>
        <v>18</v>
      </c>
      <c r="J17" s="24" t="s">
        <v>239</v>
      </c>
    </row>
    <row r="18" spans="1:10" ht="15.75" x14ac:dyDescent="0.25">
      <c r="A18" s="1">
        <v>14</v>
      </c>
      <c r="B18" s="11" t="s">
        <v>156</v>
      </c>
      <c r="C18" s="1" t="s">
        <v>215</v>
      </c>
      <c r="D18" s="1" t="s">
        <v>216</v>
      </c>
      <c r="E18" s="1" t="s">
        <v>16</v>
      </c>
      <c r="F18" s="23">
        <v>10</v>
      </c>
      <c r="G18" s="49" t="s">
        <v>47</v>
      </c>
      <c r="H18" s="24">
        <v>11</v>
      </c>
      <c r="I18" s="29">
        <f t="shared" si="0"/>
        <v>11</v>
      </c>
      <c r="J18" s="24" t="s">
        <v>239</v>
      </c>
    </row>
    <row r="19" spans="1:10" ht="15.75" x14ac:dyDescent="0.25">
      <c r="A19" s="1">
        <v>15</v>
      </c>
      <c r="B19" s="11" t="s">
        <v>143</v>
      </c>
      <c r="C19" s="4" t="s">
        <v>138</v>
      </c>
      <c r="D19" s="12" t="s">
        <v>44</v>
      </c>
      <c r="E19" s="12" t="s">
        <v>56</v>
      </c>
      <c r="F19" s="31">
        <v>10</v>
      </c>
      <c r="G19" s="31" t="s">
        <v>48</v>
      </c>
      <c r="H19" s="23">
        <v>9</v>
      </c>
      <c r="I19" s="29">
        <f t="shared" si="0"/>
        <v>9</v>
      </c>
      <c r="J19" s="24" t="s">
        <v>239</v>
      </c>
    </row>
  </sheetData>
  <autoFilter ref="A4:J4">
    <sortState ref="A5:J19">
      <sortCondition descending="1" ref="I4"/>
    </sortState>
  </autoFilter>
  <mergeCells count="1">
    <mergeCell ref="A2:J2"/>
  </mergeCells>
  <pageMargins left="0.7" right="0.7" top="0.75" bottom="0.75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2" sqref="A2:J2"/>
    </sheetView>
  </sheetViews>
  <sheetFormatPr defaultRowHeight="15" x14ac:dyDescent="0.25"/>
  <cols>
    <col min="2" max="2" width="22.42578125" customWidth="1"/>
    <col min="3" max="3" width="17" customWidth="1"/>
    <col min="4" max="4" width="13.28515625" customWidth="1"/>
    <col min="5" max="5" width="17.7109375" customWidth="1"/>
    <col min="10" max="10" width="19.7109375" customWidth="1"/>
  </cols>
  <sheetData>
    <row r="1" spans="1:10" ht="15.75" x14ac:dyDescent="0.25">
      <c r="A1" s="5"/>
      <c r="B1" s="5" t="s">
        <v>241</v>
      </c>
      <c r="C1" s="42" t="s">
        <v>82</v>
      </c>
      <c r="D1" s="5"/>
      <c r="E1" s="5" t="s">
        <v>142</v>
      </c>
      <c r="F1" s="8"/>
      <c r="G1" s="8"/>
      <c r="H1" s="5" t="s">
        <v>243</v>
      </c>
      <c r="I1" s="5"/>
      <c r="J1" s="8"/>
    </row>
    <row r="2" spans="1:10" ht="15.75" x14ac:dyDescent="0.25">
      <c r="A2" s="56" t="s">
        <v>148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x14ac:dyDescent="0.25">
      <c r="A3" s="54"/>
      <c r="B3" s="55" t="s">
        <v>236</v>
      </c>
      <c r="C3" s="55">
        <v>100</v>
      </c>
      <c r="D3" s="46"/>
      <c r="E3" s="46"/>
      <c r="F3" s="46"/>
      <c r="G3" s="46"/>
      <c r="H3" s="46"/>
      <c r="I3" s="46"/>
      <c r="J3" s="46"/>
    </row>
    <row r="4" spans="1:10" ht="20.100000000000001" customHeight="1" x14ac:dyDescent="0.25">
      <c r="A4" s="2" t="s">
        <v>1</v>
      </c>
      <c r="B4" s="10" t="s">
        <v>6</v>
      </c>
      <c r="C4" s="39" t="s">
        <v>3</v>
      </c>
      <c r="D4" s="39" t="s">
        <v>4</v>
      </c>
      <c r="E4" s="39" t="s">
        <v>5</v>
      </c>
      <c r="F4" s="38" t="s">
        <v>0</v>
      </c>
      <c r="G4" s="38" t="s">
        <v>2</v>
      </c>
      <c r="H4" s="7" t="s">
        <v>139</v>
      </c>
      <c r="I4" s="7" t="s">
        <v>140</v>
      </c>
      <c r="J4" s="38" t="s">
        <v>141</v>
      </c>
    </row>
    <row r="5" spans="1:10" ht="20.100000000000001" customHeight="1" x14ac:dyDescent="0.25">
      <c r="A5" s="1">
        <v>1</v>
      </c>
      <c r="B5" s="11" t="s">
        <v>50</v>
      </c>
      <c r="C5" s="19" t="s">
        <v>26</v>
      </c>
      <c r="D5" s="19" t="s">
        <v>27</v>
      </c>
      <c r="E5" s="19" t="s">
        <v>28</v>
      </c>
      <c r="F5" s="32">
        <v>11</v>
      </c>
      <c r="G5" s="34" t="s">
        <v>48</v>
      </c>
      <c r="H5" s="26">
        <v>91</v>
      </c>
      <c r="I5" s="25">
        <f t="shared" ref="I5:I17" si="0">H5/100</f>
        <v>0.91</v>
      </c>
      <c r="J5" s="26" t="s">
        <v>238</v>
      </c>
    </row>
    <row r="6" spans="1:10" ht="20.100000000000001" customHeight="1" x14ac:dyDescent="0.25">
      <c r="A6" s="1">
        <v>2</v>
      </c>
      <c r="B6" s="11" t="s">
        <v>50</v>
      </c>
      <c r="C6" s="19" t="s">
        <v>74</v>
      </c>
      <c r="D6" s="19" t="s">
        <v>27</v>
      </c>
      <c r="E6" s="19" t="s">
        <v>8</v>
      </c>
      <c r="F6" s="32">
        <v>11</v>
      </c>
      <c r="G6" s="34" t="s">
        <v>48</v>
      </c>
      <c r="H6" s="26">
        <v>79</v>
      </c>
      <c r="I6" s="25">
        <f t="shared" si="0"/>
        <v>0.79</v>
      </c>
      <c r="J6" s="26" t="s">
        <v>237</v>
      </c>
    </row>
    <row r="7" spans="1:10" ht="20.100000000000001" customHeight="1" x14ac:dyDescent="0.25">
      <c r="A7" s="1">
        <v>3</v>
      </c>
      <c r="B7" s="11" t="s">
        <v>167</v>
      </c>
      <c r="C7" s="15" t="s">
        <v>230</v>
      </c>
      <c r="D7" s="15" t="s">
        <v>229</v>
      </c>
      <c r="E7" s="15" t="s">
        <v>23</v>
      </c>
      <c r="F7" s="23">
        <v>11</v>
      </c>
      <c r="G7" s="31" t="s">
        <v>48</v>
      </c>
      <c r="H7" s="24">
        <v>75</v>
      </c>
      <c r="I7" s="25">
        <f t="shared" si="0"/>
        <v>0.75</v>
      </c>
      <c r="J7" s="26" t="s">
        <v>237</v>
      </c>
    </row>
    <row r="8" spans="1:10" ht="20.100000000000001" customHeight="1" x14ac:dyDescent="0.25">
      <c r="A8" s="1">
        <v>4</v>
      </c>
      <c r="B8" s="11" t="s">
        <v>124</v>
      </c>
      <c r="C8" s="16" t="s">
        <v>121</v>
      </c>
      <c r="D8" s="12" t="s">
        <v>122</v>
      </c>
      <c r="E8" s="12" t="s">
        <v>123</v>
      </c>
      <c r="F8" s="31">
        <v>11</v>
      </c>
      <c r="G8" s="31" t="s">
        <v>47</v>
      </c>
      <c r="H8" s="23">
        <v>72</v>
      </c>
      <c r="I8" s="25">
        <f t="shared" si="0"/>
        <v>0.72</v>
      </c>
      <c r="J8" s="26" t="s">
        <v>237</v>
      </c>
    </row>
    <row r="9" spans="1:10" ht="20.100000000000001" customHeight="1" x14ac:dyDescent="0.25">
      <c r="A9" s="1">
        <v>5</v>
      </c>
      <c r="B9" s="11" t="s">
        <v>160</v>
      </c>
      <c r="C9" s="17" t="s">
        <v>227</v>
      </c>
      <c r="D9" s="12" t="s">
        <v>44</v>
      </c>
      <c r="E9" s="12" t="s">
        <v>24</v>
      </c>
      <c r="F9" s="31">
        <v>11</v>
      </c>
      <c r="G9" s="31" t="s">
        <v>48</v>
      </c>
      <c r="H9" s="23">
        <v>61</v>
      </c>
      <c r="I9" s="25">
        <f t="shared" si="0"/>
        <v>0.61</v>
      </c>
      <c r="J9" s="26" t="s">
        <v>237</v>
      </c>
    </row>
    <row r="10" spans="1:10" ht="20.100000000000001" customHeight="1" x14ac:dyDescent="0.25">
      <c r="A10" s="1">
        <v>6</v>
      </c>
      <c r="B10" s="11" t="s">
        <v>50</v>
      </c>
      <c r="C10" s="19" t="s">
        <v>53</v>
      </c>
      <c r="D10" s="19" t="s">
        <v>21</v>
      </c>
      <c r="E10" s="19" t="s">
        <v>8</v>
      </c>
      <c r="F10" s="32">
        <v>11</v>
      </c>
      <c r="G10" s="34" t="s">
        <v>48</v>
      </c>
      <c r="H10" s="26">
        <v>52</v>
      </c>
      <c r="I10" s="25">
        <f t="shared" si="0"/>
        <v>0.52</v>
      </c>
      <c r="J10" s="26" t="s">
        <v>239</v>
      </c>
    </row>
    <row r="11" spans="1:10" ht="20.100000000000001" customHeight="1" x14ac:dyDescent="0.25">
      <c r="A11" s="1">
        <v>7</v>
      </c>
      <c r="B11" s="11" t="s">
        <v>50</v>
      </c>
      <c r="C11" s="19" t="s">
        <v>75</v>
      </c>
      <c r="D11" s="19" t="s">
        <v>46</v>
      </c>
      <c r="E11" s="19" t="s">
        <v>51</v>
      </c>
      <c r="F11" s="32">
        <v>11</v>
      </c>
      <c r="G11" s="34" t="s">
        <v>47</v>
      </c>
      <c r="H11" s="26">
        <v>49</v>
      </c>
      <c r="I11" s="25">
        <f t="shared" si="0"/>
        <v>0.49</v>
      </c>
      <c r="J11" s="26" t="s">
        <v>239</v>
      </c>
    </row>
    <row r="12" spans="1:10" ht="20.100000000000001" customHeight="1" x14ac:dyDescent="0.25">
      <c r="A12" s="1">
        <v>8</v>
      </c>
      <c r="B12" s="11" t="s">
        <v>160</v>
      </c>
      <c r="C12" s="18" t="s">
        <v>228</v>
      </c>
      <c r="D12" s="12" t="s">
        <v>45</v>
      </c>
      <c r="E12" s="12" t="s">
        <v>33</v>
      </c>
      <c r="F12" s="31">
        <v>11</v>
      </c>
      <c r="G12" s="31" t="s">
        <v>48</v>
      </c>
      <c r="H12" s="23">
        <v>47</v>
      </c>
      <c r="I12" s="25">
        <f t="shared" si="0"/>
        <v>0.47</v>
      </c>
      <c r="J12" s="26" t="s">
        <v>239</v>
      </c>
    </row>
    <row r="13" spans="1:10" ht="20.100000000000001" customHeight="1" x14ac:dyDescent="0.25">
      <c r="A13" s="1">
        <v>9</v>
      </c>
      <c r="B13" s="11" t="s">
        <v>185</v>
      </c>
      <c r="C13" s="15" t="s">
        <v>224</v>
      </c>
      <c r="D13" s="15" t="s">
        <v>63</v>
      </c>
      <c r="E13" s="15" t="s">
        <v>23</v>
      </c>
      <c r="F13" s="23">
        <v>11</v>
      </c>
      <c r="G13" s="31" t="s">
        <v>48</v>
      </c>
      <c r="H13" s="24">
        <v>39</v>
      </c>
      <c r="I13" s="25">
        <f t="shared" si="0"/>
        <v>0.39</v>
      </c>
      <c r="J13" s="26" t="s">
        <v>239</v>
      </c>
    </row>
    <row r="14" spans="1:10" ht="20.100000000000001" customHeight="1" x14ac:dyDescent="0.25">
      <c r="A14" s="1">
        <v>10</v>
      </c>
      <c r="B14" s="11" t="s">
        <v>185</v>
      </c>
      <c r="C14" s="19" t="s">
        <v>225</v>
      </c>
      <c r="D14" s="19" t="s">
        <v>226</v>
      </c>
      <c r="E14" s="19" t="s">
        <v>23</v>
      </c>
      <c r="F14" s="32">
        <v>11</v>
      </c>
      <c r="G14" s="34" t="s">
        <v>48</v>
      </c>
      <c r="H14" s="23">
        <v>39</v>
      </c>
      <c r="I14" s="25">
        <f t="shared" si="0"/>
        <v>0.39</v>
      </c>
      <c r="J14" s="26" t="s">
        <v>239</v>
      </c>
    </row>
    <row r="15" spans="1:10" ht="20.100000000000001" customHeight="1" x14ac:dyDescent="0.25">
      <c r="A15" s="1">
        <v>11</v>
      </c>
      <c r="B15" s="11" t="s">
        <v>156</v>
      </c>
      <c r="C15" s="1" t="s">
        <v>223</v>
      </c>
      <c r="D15" s="1" t="s">
        <v>80</v>
      </c>
      <c r="E15" s="1" t="s">
        <v>15</v>
      </c>
      <c r="F15" s="23">
        <v>11</v>
      </c>
      <c r="G15" s="49" t="s">
        <v>47</v>
      </c>
      <c r="H15" s="24">
        <v>26</v>
      </c>
      <c r="I15" s="25">
        <f t="shared" si="0"/>
        <v>0.26</v>
      </c>
      <c r="J15" s="26" t="s">
        <v>239</v>
      </c>
    </row>
    <row r="16" spans="1:10" ht="20.100000000000001" customHeight="1" x14ac:dyDescent="0.25">
      <c r="A16" s="1">
        <v>12</v>
      </c>
      <c r="B16" s="11" t="s">
        <v>156</v>
      </c>
      <c r="C16" s="1" t="s">
        <v>233</v>
      </c>
      <c r="D16" s="1" t="s">
        <v>177</v>
      </c>
      <c r="E16" s="1" t="s">
        <v>163</v>
      </c>
      <c r="F16" s="23">
        <v>11</v>
      </c>
      <c r="G16" s="49" t="s">
        <v>47</v>
      </c>
      <c r="H16" s="24">
        <v>10</v>
      </c>
      <c r="I16" s="25">
        <f t="shared" si="0"/>
        <v>0.1</v>
      </c>
      <c r="J16" s="26" t="s">
        <v>239</v>
      </c>
    </row>
    <row r="17" spans="1:10" ht="20.100000000000001" customHeight="1" x14ac:dyDescent="0.25">
      <c r="A17" s="1">
        <v>13</v>
      </c>
      <c r="B17" s="11" t="s">
        <v>160</v>
      </c>
      <c r="C17" s="17" t="s">
        <v>232</v>
      </c>
      <c r="D17" s="12" t="s">
        <v>231</v>
      </c>
      <c r="E17" s="12" t="s">
        <v>23</v>
      </c>
      <c r="F17" s="31">
        <v>11</v>
      </c>
      <c r="G17" s="31" t="s">
        <v>48</v>
      </c>
      <c r="H17" s="23">
        <v>6</v>
      </c>
      <c r="I17" s="25">
        <f t="shared" si="0"/>
        <v>0.06</v>
      </c>
      <c r="J17" s="26" t="s">
        <v>239</v>
      </c>
    </row>
  </sheetData>
  <autoFilter ref="A4:J4">
    <sortState ref="A5:J17">
      <sortCondition descending="1" ref="I4"/>
    </sortState>
  </autoFilter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2016-11-24T04:59:52Z</cp:lastPrinted>
  <dcterms:created xsi:type="dcterms:W3CDTF">2013-10-24T16:15:15Z</dcterms:created>
  <dcterms:modified xsi:type="dcterms:W3CDTF">2016-11-29T07:24:08Z</dcterms:modified>
</cp:coreProperties>
</file>