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480" windowHeight="7875"/>
  </bookViews>
  <sheets>
    <sheet name="7 кл" sheetId="4" r:id="rId1"/>
    <sheet name="8 кл" sheetId="5" r:id="rId2"/>
    <sheet name="9 кл" sheetId="6" r:id="rId3"/>
    <sheet name="10-11 кл" sheetId="7" r:id="rId4"/>
  </sheets>
  <definedNames>
    <definedName name="_xlnm._FilterDatabase" localSheetId="0" hidden="1">'7 кл'!$A$4:$J$4</definedName>
    <definedName name="_xlnm._FilterDatabase" localSheetId="1" hidden="1">'8 кл'!$A$4:$J$4</definedName>
    <definedName name="_xlnm._FilterDatabase" localSheetId="2" hidden="1">'9 кл'!$A$4:$J$4</definedName>
    <definedName name="_xlnm.Print_Area" localSheetId="0">'7 кл'!$C$1:$BQ$4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5" i="5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5" i="6"/>
  <c r="I6" i="4"/>
  <c r="I7" i="4"/>
  <c r="I8" i="4"/>
  <c r="I9" i="4"/>
  <c r="I10" i="4"/>
  <c r="I11" i="4"/>
  <c r="I12" i="4"/>
  <c r="I13" i="4"/>
  <c r="I14" i="4"/>
  <c r="I5" i="4"/>
</calcChain>
</file>

<file path=xl/sharedStrings.xml><?xml version="1.0" encoding="utf-8"?>
<sst xmlns="http://schemas.openxmlformats.org/spreadsheetml/2006/main" count="426" uniqueCount="180">
  <si>
    <t>Класс</t>
  </si>
  <si>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</si>
  <si>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</si>
  <si>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</si>
  <si>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</si>
  <si>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</si>
  <si>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</si>
  <si>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Владимировна</t>
  </si>
  <si>
    <t>Даниил</t>
  </si>
  <si>
    <t>Олегович</t>
  </si>
  <si>
    <t>Александрович</t>
  </si>
  <si>
    <t>Иван</t>
  </si>
  <si>
    <t>Дмитриевна</t>
  </si>
  <si>
    <t>Владимир</t>
  </si>
  <si>
    <t>Алексеевич</t>
  </si>
  <si>
    <t>Андреевич</t>
  </si>
  <si>
    <t>Евгеньевна</t>
  </si>
  <si>
    <t>Александр</t>
  </si>
  <si>
    <t>Полина</t>
  </si>
  <si>
    <t>м</t>
  </si>
  <si>
    <t>ж</t>
  </si>
  <si>
    <t>Юрьевич</t>
  </si>
  <si>
    <t>София</t>
  </si>
  <si>
    <t>Руслан</t>
  </si>
  <si>
    <t>Ирина</t>
  </si>
  <si>
    <t>Владимирович</t>
  </si>
  <si>
    <t>Олеговна</t>
  </si>
  <si>
    <t>Марк</t>
  </si>
  <si>
    <t>ГБОУ НСО ККК</t>
  </si>
  <si>
    <t>Березовский</t>
  </si>
  <si>
    <t>Ильич</t>
  </si>
  <si>
    <t xml:space="preserve">Чернышов </t>
  </si>
  <si>
    <t>Рафаэль</t>
  </si>
  <si>
    <t>Можаров</t>
  </si>
  <si>
    <t xml:space="preserve">Калинин </t>
  </si>
  <si>
    <t>Карташов</t>
  </si>
  <si>
    <t>Гребенщиков</t>
  </si>
  <si>
    <t>Виктор</t>
  </si>
  <si>
    <t>география</t>
  </si>
  <si>
    <t>МБОУ СОШ № 5</t>
  </si>
  <si>
    <t>Изутина</t>
  </si>
  <si>
    <t>Ковалев</t>
  </si>
  <si>
    <t>МБОУ СОШ № 12</t>
  </si>
  <si>
    <t>Денисова</t>
  </si>
  <si>
    <t>Потапов</t>
  </si>
  <si>
    <t>Москаев</t>
  </si>
  <si>
    <t>Егорович</t>
  </si>
  <si>
    <t>МБОУ СОШ №13</t>
  </si>
  <si>
    <t xml:space="preserve">Смирная </t>
  </si>
  <si>
    <t>Ж</t>
  </si>
  <si>
    <t>баллы</t>
  </si>
  <si>
    <t>рейтинг</t>
  </si>
  <si>
    <t>приложение</t>
  </si>
  <si>
    <t>Протокол участников МЭ ВсОШ 2016-2017 уч. года</t>
  </si>
  <si>
    <t>Лицей №7</t>
  </si>
  <si>
    <t>Метальникова</t>
  </si>
  <si>
    <t>Софья</t>
  </si>
  <si>
    <t>Александровна</t>
  </si>
  <si>
    <t>Подгорнов</t>
  </si>
  <si>
    <t>Андрей</t>
  </si>
  <si>
    <t>Дмитриевич</t>
  </si>
  <si>
    <t>МАОУ "Лицей №6"</t>
  </si>
  <si>
    <t>Сигутин</t>
  </si>
  <si>
    <t>Усольцев</t>
  </si>
  <si>
    <t>Антон</t>
  </si>
  <si>
    <t>НОУ ПГ</t>
  </si>
  <si>
    <t>Щигреев</t>
  </si>
  <si>
    <t>Егор</t>
  </si>
  <si>
    <t>Игоревич</t>
  </si>
  <si>
    <t>МБОУ СОШ №1</t>
  </si>
  <si>
    <t>Павлов</t>
  </si>
  <si>
    <t>Максим</t>
  </si>
  <si>
    <t>Швецова</t>
  </si>
  <si>
    <t>Валентина</t>
  </si>
  <si>
    <t>Вячеславовна</t>
  </si>
  <si>
    <t>Щетинина</t>
  </si>
  <si>
    <t>Лилия</t>
  </si>
  <si>
    <t>Сергеевна</t>
  </si>
  <si>
    <t>Нечахина</t>
  </si>
  <si>
    <t>Алексеевна</t>
  </si>
  <si>
    <t>МБОУ СОШ №8</t>
  </si>
  <si>
    <t>Никитин</t>
  </si>
  <si>
    <t>Денис</t>
  </si>
  <si>
    <t>Савоськин</t>
  </si>
  <si>
    <t>Семен</t>
  </si>
  <si>
    <t>Витальевич</t>
  </si>
  <si>
    <t>МБОУ СОШ №9</t>
  </si>
  <si>
    <t>Самарин</t>
  </si>
  <si>
    <t>Дмитрий</t>
  </si>
  <si>
    <t>Геннадьевич</t>
  </si>
  <si>
    <t>Сидоренко</t>
  </si>
  <si>
    <t>Валерия</t>
  </si>
  <si>
    <t>Андреевна</t>
  </si>
  <si>
    <t xml:space="preserve">Тарасова </t>
  </si>
  <si>
    <t>Дарья</t>
  </si>
  <si>
    <t>Петровна</t>
  </si>
  <si>
    <t>Шмидт</t>
  </si>
  <si>
    <t>Вероника</t>
  </si>
  <si>
    <t>Юдина</t>
  </si>
  <si>
    <t>Татьяна</t>
  </si>
  <si>
    <t>Николаевич</t>
  </si>
  <si>
    <t>Белов</t>
  </si>
  <si>
    <t>Никита</t>
  </si>
  <si>
    <t>Губина</t>
  </si>
  <si>
    <t>Екатерина</t>
  </si>
  <si>
    <t>Юрьевна</t>
  </si>
  <si>
    <t>МАОУ "Лицей№6"</t>
  </si>
  <si>
    <t>Зайко</t>
  </si>
  <si>
    <t>Георгий</t>
  </si>
  <si>
    <t>Клыпа</t>
  </si>
  <si>
    <t>Николай</t>
  </si>
  <si>
    <t>Кравчук</t>
  </si>
  <si>
    <t>Сергеевич</t>
  </si>
  <si>
    <t>Лиманский</t>
  </si>
  <si>
    <t>Лобанов</t>
  </si>
  <si>
    <t>Майер</t>
  </si>
  <si>
    <t>Евгений</t>
  </si>
  <si>
    <t>Батюшкин</t>
  </si>
  <si>
    <t>Иванович</t>
  </si>
  <si>
    <t>Киселёв</t>
  </si>
  <si>
    <t>Герман</t>
  </si>
  <si>
    <t>Клименко</t>
  </si>
  <si>
    <t>Ксения</t>
  </si>
  <si>
    <t>Денисовна</t>
  </si>
  <si>
    <t>Кузнецов</t>
  </si>
  <si>
    <t>Савелий</t>
  </si>
  <si>
    <t>Вадимович</t>
  </si>
  <si>
    <t>Мальцева</t>
  </si>
  <si>
    <t>итоговый</t>
  </si>
  <si>
    <t>максимальный балл</t>
  </si>
  <si>
    <t>Призёр</t>
  </si>
  <si>
    <t>Участник</t>
  </si>
  <si>
    <t>Победитель</t>
  </si>
  <si>
    <t>Вольфграмм</t>
  </si>
  <si>
    <t>Кэтрин</t>
  </si>
  <si>
    <t>Айрин</t>
  </si>
  <si>
    <t>Шведов</t>
  </si>
  <si>
    <t>Тимофей</t>
  </si>
  <si>
    <t>Понасенко</t>
  </si>
  <si>
    <t>Святослав</t>
  </si>
  <si>
    <t>Косарев</t>
  </si>
  <si>
    <t>Игнат</t>
  </si>
  <si>
    <t>Барков</t>
  </si>
  <si>
    <t>Игорь</t>
  </si>
  <si>
    <t>Моисеевских</t>
  </si>
  <si>
    <t>Алексей</t>
  </si>
  <si>
    <t>МАОУ СОШ № 4</t>
  </si>
  <si>
    <t xml:space="preserve">Якобий </t>
  </si>
  <si>
    <t>Артемий</t>
  </si>
  <si>
    <t>Веселков</t>
  </si>
  <si>
    <t>Пожогин</t>
  </si>
  <si>
    <t>Дементьев</t>
  </si>
  <si>
    <t xml:space="preserve">МБОУ СОШ № 3 </t>
  </si>
  <si>
    <t>Барейшин</t>
  </si>
  <si>
    <t>Владислав</t>
  </si>
  <si>
    <t>Никифорова</t>
  </si>
  <si>
    <t>Анна</t>
  </si>
  <si>
    <t>Куликов</t>
  </si>
  <si>
    <t>Богдан</t>
  </si>
  <si>
    <t>Серафим</t>
  </si>
  <si>
    <t>МБОУ СОШ №11</t>
  </si>
  <si>
    <t>Казанцева</t>
  </si>
  <si>
    <t>Юлия</t>
  </si>
  <si>
    <t>МАОУ "Э Л"</t>
  </si>
  <si>
    <t xml:space="preserve">Козлова  </t>
  </si>
  <si>
    <t>Мария</t>
  </si>
  <si>
    <t>Викторовна</t>
  </si>
  <si>
    <t>Батенев</t>
  </si>
  <si>
    <t>Павел</t>
  </si>
  <si>
    <t>Баннова</t>
  </si>
  <si>
    <t>Алина</t>
  </si>
  <si>
    <t xml:space="preserve">Ершова </t>
  </si>
  <si>
    <t xml:space="preserve">Елизавета </t>
  </si>
  <si>
    <t>Валерьевна</t>
  </si>
  <si>
    <t>Тимофеева</t>
  </si>
  <si>
    <t>Алена</t>
  </si>
  <si>
    <t>10-11 кл</t>
  </si>
  <si>
    <t>9 кл</t>
  </si>
  <si>
    <t>8кл</t>
  </si>
  <si>
    <t>7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</si>
</sst>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4" fillId="0" borderId="1" xfId="0" applyFont="1" applyBorder="1"/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4" fontId="4" fillId="2" borderId="0" xfId="0" applyNumberFormat="1" applyFont="1" applyFill="1"/>
    <xf numFmtId="1" fontId="3" fillId="2" borderId="0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0" fontId="8" fillId="0" borderId="1" xfId="0" applyNumberFormat="1" applyFont="1" applyBorder="1"/>
    <xf numFmtId="0" fontId="8" fillId="0" borderId="0" xfId="0" applyFont="1" applyBorder="1"/>
    <xf numFmtId="14" fontId="8" fillId="0" borderId="0" xfId="0" applyNumberFormat="1" applyFont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O4" sqref="O4"/>
    </sheetView>
  </sheetViews>
  <sheetFormatPr defaultRowHeight="15.75" x14ac:dyDescent="0.25"/>
  <cols>
    <col min="1" max="1" width="5.42578125" style="4" customWidth="1"/>
    <col min="2" max="2" width="20.42578125" style="4" customWidth="1"/>
    <col min="3" max="3" width="15.5703125" style="4" bestFit="1" customWidth="1"/>
    <col min="4" max="4" width="12.85546875" style="4" bestFit="1" customWidth="1"/>
    <col min="5" max="5" width="19.7109375" style="4" bestFit="1" customWidth="1"/>
    <col min="6" max="6" width="7.85546875" style="7" customWidth="1"/>
    <col min="7" max="7" width="7" style="7" customWidth="1"/>
    <col min="8" max="8" width="8.140625" style="4" customWidth="1"/>
    <col min="9" max="9" width="11.140625" style="4" customWidth="1"/>
    <col min="10" max="10" width="21" style="7" customWidth="1"/>
    <col min="11" max="16384" width="9.140625" style="4"/>
  </cols>
  <sheetData>
    <row r="1" spans="1:10" x14ac:dyDescent="0.25">
      <c r="B1" s="4" t="s">
        <v>128</v>
      </c>
      <c r="D1" s="29">
        <v>42698</v>
      </c>
      <c r="F1" s="7" t="s">
        <v>179</v>
      </c>
      <c r="I1" s="4" t="s">
        <v>38</v>
      </c>
    </row>
    <row r="2" spans="1:10" x14ac:dyDescent="0.2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1.5" x14ac:dyDescent="0.25">
      <c r="A3" s="35"/>
      <c r="B3" s="36" t="s">
        <v>129</v>
      </c>
      <c r="C3" s="36">
        <v>62</v>
      </c>
      <c r="D3" s="30"/>
      <c r="E3" s="30"/>
      <c r="F3" s="30"/>
      <c r="G3" s="30"/>
      <c r="H3" s="30"/>
      <c r="I3" s="30"/>
      <c r="J3" s="30"/>
    </row>
    <row r="4" spans="1:10" ht="47.25" x14ac:dyDescent="0.25">
      <c r="A4" s="2" t="s">
        <v>1</v>
      </c>
      <c r="B4" s="8" t="s">
        <v>6</v>
      </c>
      <c r="C4" s="28" t="s">
        <v>3</v>
      </c>
      <c r="D4" s="28" t="s">
        <v>4</v>
      </c>
      <c r="E4" s="28" t="s">
        <v>5</v>
      </c>
      <c r="F4" s="27" t="s">
        <v>0</v>
      </c>
      <c r="G4" s="27" t="s">
        <v>2</v>
      </c>
      <c r="H4" s="6" t="s">
        <v>50</v>
      </c>
      <c r="I4" s="6" t="s">
        <v>51</v>
      </c>
      <c r="J4" s="27" t="s">
        <v>52</v>
      </c>
    </row>
    <row r="5" spans="1:10" x14ac:dyDescent="0.25">
      <c r="A5" s="1">
        <v>1</v>
      </c>
      <c r="B5" s="9" t="s">
        <v>106</v>
      </c>
      <c r="C5" s="10" t="s">
        <v>107</v>
      </c>
      <c r="D5" s="10" t="s">
        <v>108</v>
      </c>
      <c r="E5" s="10" t="s">
        <v>60</v>
      </c>
      <c r="F5" s="18">
        <v>7</v>
      </c>
      <c r="G5" s="20" t="s">
        <v>19</v>
      </c>
      <c r="H5" s="14">
        <v>39.799999999999997</v>
      </c>
      <c r="I5" s="34">
        <f>H5/62*100</f>
        <v>64.193548387096769</v>
      </c>
      <c r="J5" s="14" t="s">
        <v>132</v>
      </c>
    </row>
    <row r="6" spans="1:10" x14ac:dyDescent="0.25">
      <c r="A6" s="1">
        <v>2</v>
      </c>
      <c r="B6" s="9" t="s">
        <v>61</v>
      </c>
      <c r="C6" s="10" t="s">
        <v>62</v>
      </c>
      <c r="D6" s="10" t="s">
        <v>17</v>
      </c>
      <c r="E6" s="10" t="s">
        <v>10</v>
      </c>
      <c r="F6" s="18">
        <v>7</v>
      </c>
      <c r="G6" s="20" t="s">
        <v>19</v>
      </c>
      <c r="H6" s="14">
        <v>31.7</v>
      </c>
      <c r="I6" s="34">
        <f t="shared" ref="I6:I14" si="0">H6/62*100</f>
        <v>51.129032258064512</v>
      </c>
      <c r="J6" s="14" t="s">
        <v>130</v>
      </c>
    </row>
    <row r="7" spans="1:10" x14ac:dyDescent="0.25">
      <c r="A7" s="1">
        <v>3</v>
      </c>
      <c r="B7" s="9" t="s">
        <v>61</v>
      </c>
      <c r="C7" s="10" t="s">
        <v>63</v>
      </c>
      <c r="D7" s="21" t="s">
        <v>64</v>
      </c>
      <c r="E7" s="21" t="s">
        <v>15</v>
      </c>
      <c r="F7" s="23">
        <v>7</v>
      </c>
      <c r="G7" s="17" t="s">
        <v>19</v>
      </c>
      <c r="H7" s="23">
        <v>31.5</v>
      </c>
      <c r="I7" s="34">
        <f t="shared" si="0"/>
        <v>50.806451612903224</v>
      </c>
      <c r="J7" s="14" t="s">
        <v>130</v>
      </c>
    </row>
    <row r="8" spans="1:10" x14ac:dyDescent="0.25">
      <c r="A8" s="1">
        <v>4</v>
      </c>
      <c r="B8" s="9" t="s">
        <v>54</v>
      </c>
      <c r="C8" s="1" t="s">
        <v>58</v>
      </c>
      <c r="D8" s="1" t="s">
        <v>59</v>
      </c>
      <c r="E8" s="1" t="s">
        <v>60</v>
      </c>
      <c r="F8" s="32">
        <v>7</v>
      </c>
      <c r="G8" s="17" t="s">
        <v>19</v>
      </c>
      <c r="H8" s="33">
        <v>27.5</v>
      </c>
      <c r="I8" s="34">
        <f t="shared" si="0"/>
        <v>44.354838709677416</v>
      </c>
      <c r="J8" s="14" t="s">
        <v>131</v>
      </c>
    </row>
    <row r="9" spans="1:10" x14ac:dyDescent="0.25">
      <c r="A9" s="1">
        <v>5</v>
      </c>
      <c r="B9" s="9" t="s">
        <v>80</v>
      </c>
      <c r="C9" s="1" t="s">
        <v>109</v>
      </c>
      <c r="D9" s="1" t="s">
        <v>110</v>
      </c>
      <c r="E9" s="1" t="s">
        <v>14</v>
      </c>
      <c r="F9" s="32">
        <v>7</v>
      </c>
      <c r="G9" s="17" t="s">
        <v>19</v>
      </c>
      <c r="H9" s="33">
        <v>20.7</v>
      </c>
      <c r="I9" s="34">
        <f t="shared" si="0"/>
        <v>33.387096774193544</v>
      </c>
      <c r="J9" s="14" t="s">
        <v>131</v>
      </c>
    </row>
    <row r="10" spans="1:10" x14ac:dyDescent="0.25">
      <c r="A10" s="1">
        <v>6</v>
      </c>
      <c r="B10" s="9" t="s">
        <v>54</v>
      </c>
      <c r="C10" s="1" t="s">
        <v>55</v>
      </c>
      <c r="D10" s="1" t="s">
        <v>56</v>
      </c>
      <c r="E10" s="1" t="s">
        <v>57</v>
      </c>
      <c r="F10" s="32">
        <v>7</v>
      </c>
      <c r="G10" s="17" t="s">
        <v>20</v>
      </c>
      <c r="H10" s="33">
        <v>16</v>
      </c>
      <c r="I10" s="34">
        <f t="shared" si="0"/>
        <v>25.806451612903224</v>
      </c>
      <c r="J10" s="14" t="s">
        <v>131</v>
      </c>
    </row>
    <row r="11" spans="1:10" x14ac:dyDescent="0.25">
      <c r="A11" s="1">
        <v>7</v>
      </c>
      <c r="B11" s="9" t="s">
        <v>54</v>
      </c>
      <c r="C11" s="10" t="s">
        <v>103</v>
      </c>
      <c r="D11" s="10" t="s">
        <v>104</v>
      </c>
      <c r="E11" s="10" t="s">
        <v>105</v>
      </c>
      <c r="F11" s="18">
        <v>7</v>
      </c>
      <c r="G11" s="20" t="s">
        <v>20</v>
      </c>
      <c r="H11" s="14">
        <v>15</v>
      </c>
      <c r="I11" s="34">
        <f t="shared" si="0"/>
        <v>24.193548387096776</v>
      </c>
      <c r="J11" s="14" t="s">
        <v>131</v>
      </c>
    </row>
    <row r="12" spans="1:10" x14ac:dyDescent="0.25">
      <c r="A12" s="1">
        <v>8</v>
      </c>
      <c r="B12" s="9" t="s">
        <v>54</v>
      </c>
      <c r="C12" s="10" t="s">
        <v>111</v>
      </c>
      <c r="D12" s="10" t="s">
        <v>102</v>
      </c>
      <c r="E12" s="10" t="s">
        <v>112</v>
      </c>
      <c r="F12" s="18">
        <v>7</v>
      </c>
      <c r="G12" s="20" t="s">
        <v>19</v>
      </c>
      <c r="H12" s="14">
        <v>14.8</v>
      </c>
      <c r="I12" s="34">
        <f t="shared" si="0"/>
        <v>23.870967741935484</v>
      </c>
      <c r="J12" s="14" t="s">
        <v>131</v>
      </c>
    </row>
    <row r="13" spans="1:10" x14ac:dyDescent="0.25">
      <c r="A13" s="1">
        <v>9</v>
      </c>
      <c r="B13" s="9" t="s">
        <v>80</v>
      </c>
      <c r="C13" s="1" t="s">
        <v>101</v>
      </c>
      <c r="D13" s="1" t="s">
        <v>102</v>
      </c>
      <c r="E13" s="1" t="s">
        <v>30</v>
      </c>
      <c r="F13" s="32">
        <v>7</v>
      </c>
      <c r="G13" s="17" t="s">
        <v>19</v>
      </c>
      <c r="H13" s="33">
        <v>11.5</v>
      </c>
      <c r="I13" s="34">
        <f t="shared" si="0"/>
        <v>18.548387096774192</v>
      </c>
      <c r="J13" s="14" t="s">
        <v>131</v>
      </c>
    </row>
    <row r="14" spans="1:10" x14ac:dyDescent="0.25">
      <c r="A14" s="1">
        <v>10</v>
      </c>
      <c r="B14" s="9" t="s">
        <v>65</v>
      </c>
      <c r="C14" s="10" t="s">
        <v>66</v>
      </c>
      <c r="D14" s="10" t="s">
        <v>67</v>
      </c>
      <c r="E14" s="10" t="s">
        <v>68</v>
      </c>
      <c r="F14" s="18">
        <v>7</v>
      </c>
      <c r="G14" s="20" t="s">
        <v>19</v>
      </c>
      <c r="H14" s="14">
        <v>7.1</v>
      </c>
      <c r="I14" s="34">
        <f t="shared" si="0"/>
        <v>11.451612903225806</v>
      </c>
      <c r="J14" s="14" t="s">
        <v>131</v>
      </c>
    </row>
  </sheetData>
  <autoFilter ref="A4:J4">
    <sortState ref="A5:K14">
      <sortCondition descending="1" ref="I4"/>
    </sortState>
  </autoFilter>
  <sortState ref="B337:V357">
    <sortCondition ref="F337:F357"/>
  </sortState>
  <mergeCells count="1">
    <mergeCell ref="A2:J2"/>
  </mergeCells>
  <pageMargins left="0" right="0" top="0" bottom="0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" sqref="G1"/>
    </sheetView>
  </sheetViews>
  <sheetFormatPr defaultRowHeight="15" x14ac:dyDescent="0.25"/>
  <cols>
    <col min="2" max="2" width="21.140625" customWidth="1"/>
    <col min="3" max="3" width="12.140625" customWidth="1"/>
    <col min="4" max="4" width="13.5703125" customWidth="1"/>
    <col min="5" max="5" width="15.42578125" customWidth="1"/>
    <col min="9" max="9" width="11.28515625" customWidth="1"/>
    <col min="10" max="10" width="14.7109375" customWidth="1"/>
  </cols>
  <sheetData>
    <row r="1" spans="1:10" ht="15.75" x14ac:dyDescent="0.25">
      <c r="A1" s="4"/>
      <c r="B1" s="4" t="s">
        <v>128</v>
      </c>
      <c r="C1" s="4"/>
      <c r="D1" s="4"/>
      <c r="E1" s="4" t="s">
        <v>38</v>
      </c>
      <c r="F1" s="7"/>
      <c r="G1" s="7" t="s">
        <v>178</v>
      </c>
      <c r="H1" s="4"/>
      <c r="I1" s="29">
        <v>42393</v>
      </c>
      <c r="J1" s="7"/>
    </row>
    <row r="2" spans="1:10" ht="15.75" x14ac:dyDescent="0.2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75" x14ac:dyDescent="0.25">
      <c r="A3" s="35"/>
      <c r="B3" s="36" t="s">
        <v>129</v>
      </c>
      <c r="C3" s="36">
        <v>66</v>
      </c>
      <c r="D3" s="30"/>
      <c r="E3" s="30"/>
      <c r="F3" s="30"/>
      <c r="G3" s="30"/>
      <c r="H3" s="30"/>
      <c r="I3" s="30"/>
      <c r="J3" s="30"/>
    </row>
    <row r="4" spans="1:10" ht="47.25" x14ac:dyDescent="0.25">
      <c r="A4" s="2" t="s">
        <v>1</v>
      </c>
      <c r="B4" s="8" t="s">
        <v>6</v>
      </c>
      <c r="C4" s="28" t="s">
        <v>3</v>
      </c>
      <c r="D4" s="28" t="s">
        <v>4</v>
      </c>
      <c r="E4" s="28" t="s">
        <v>5</v>
      </c>
      <c r="F4" s="27" t="s">
        <v>0</v>
      </c>
      <c r="G4" s="27" t="s">
        <v>2</v>
      </c>
      <c r="H4" s="6" t="s">
        <v>50</v>
      </c>
      <c r="I4" s="6" t="s">
        <v>51</v>
      </c>
      <c r="J4" s="27" t="s">
        <v>52</v>
      </c>
    </row>
    <row r="5" spans="1:10" ht="15.75" x14ac:dyDescent="0.25">
      <c r="A5" s="1"/>
      <c r="B5" s="9" t="s">
        <v>54</v>
      </c>
      <c r="C5" s="1" t="s">
        <v>70</v>
      </c>
      <c r="D5" s="1" t="s">
        <v>71</v>
      </c>
      <c r="E5" s="1" t="s">
        <v>9</v>
      </c>
      <c r="F5" s="32">
        <v>8</v>
      </c>
      <c r="G5" s="17" t="s">
        <v>19</v>
      </c>
      <c r="H5" s="33">
        <v>42</v>
      </c>
      <c r="I5" s="34">
        <f>H5/66*100</f>
        <v>63.636363636363633</v>
      </c>
      <c r="J5" s="33" t="s">
        <v>132</v>
      </c>
    </row>
    <row r="6" spans="1:10" ht="15.75" x14ac:dyDescent="0.25">
      <c r="A6" s="1"/>
      <c r="B6" s="9" t="s">
        <v>54</v>
      </c>
      <c r="C6" s="1" t="s">
        <v>75</v>
      </c>
      <c r="D6" s="1" t="s">
        <v>76</v>
      </c>
      <c r="E6" s="1" t="s">
        <v>77</v>
      </c>
      <c r="F6" s="32">
        <v>8</v>
      </c>
      <c r="G6" s="17" t="s">
        <v>20</v>
      </c>
      <c r="H6" s="33">
        <v>25</v>
      </c>
      <c r="I6" s="34">
        <f t="shared" ref="I6:I10" si="0">H6/66*100</f>
        <v>37.878787878787875</v>
      </c>
      <c r="J6" s="33" t="s">
        <v>131</v>
      </c>
    </row>
    <row r="7" spans="1:10" ht="15.75" x14ac:dyDescent="0.25">
      <c r="A7" s="1"/>
      <c r="B7" s="9" t="s">
        <v>54</v>
      </c>
      <c r="C7" s="1" t="s">
        <v>72</v>
      </c>
      <c r="D7" s="1" t="s">
        <v>73</v>
      </c>
      <c r="E7" s="1" t="s">
        <v>74</v>
      </c>
      <c r="F7" s="32">
        <v>8</v>
      </c>
      <c r="G7" s="17" t="s">
        <v>20</v>
      </c>
      <c r="H7" s="33">
        <v>17.5</v>
      </c>
      <c r="I7" s="34">
        <f t="shared" si="0"/>
        <v>26.515151515151516</v>
      </c>
      <c r="J7" s="33" t="s">
        <v>131</v>
      </c>
    </row>
    <row r="8" spans="1:10" ht="15.75" x14ac:dyDescent="0.25">
      <c r="A8" s="1"/>
      <c r="B8" s="9" t="s">
        <v>54</v>
      </c>
      <c r="C8" s="1" t="s">
        <v>113</v>
      </c>
      <c r="D8" s="1" t="s">
        <v>108</v>
      </c>
      <c r="E8" s="1" t="s">
        <v>21</v>
      </c>
      <c r="F8" s="32">
        <v>8</v>
      </c>
      <c r="G8" s="17" t="s">
        <v>19</v>
      </c>
      <c r="H8" s="33">
        <v>8</v>
      </c>
      <c r="I8" s="34">
        <f t="shared" si="0"/>
        <v>12.121212121212121</v>
      </c>
      <c r="J8" s="33" t="s">
        <v>131</v>
      </c>
    </row>
    <row r="9" spans="1:10" ht="15.75" x14ac:dyDescent="0.25">
      <c r="A9" s="31"/>
      <c r="B9" s="9" t="s">
        <v>54</v>
      </c>
      <c r="C9" s="1" t="s">
        <v>114</v>
      </c>
      <c r="D9" s="1" t="s">
        <v>59</v>
      </c>
      <c r="E9" s="1" t="s">
        <v>60</v>
      </c>
      <c r="F9" s="32">
        <v>8</v>
      </c>
      <c r="G9" s="17" t="s">
        <v>19</v>
      </c>
      <c r="H9" s="33">
        <v>8</v>
      </c>
      <c r="I9" s="34">
        <f t="shared" si="0"/>
        <v>12.121212121212121</v>
      </c>
      <c r="J9" s="33" t="s">
        <v>131</v>
      </c>
    </row>
    <row r="10" spans="1:10" ht="15.75" x14ac:dyDescent="0.25">
      <c r="A10" s="1"/>
      <c r="B10" s="9" t="s">
        <v>61</v>
      </c>
      <c r="C10" s="10" t="s">
        <v>115</v>
      </c>
      <c r="D10" s="10" t="s">
        <v>116</v>
      </c>
      <c r="E10" s="10" t="s">
        <v>100</v>
      </c>
      <c r="F10" s="18">
        <v>8</v>
      </c>
      <c r="G10" s="20" t="s">
        <v>19</v>
      </c>
      <c r="H10" s="14">
        <v>8</v>
      </c>
      <c r="I10" s="34">
        <f t="shared" si="0"/>
        <v>12.121212121212121</v>
      </c>
      <c r="J10" s="33" t="s">
        <v>131</v>
      </c>
    </row>
  </sheetData>
  <autoFilter ref="A4:J4">
    <sortState ref="A5:K10">
      <sortCondition descending="1" ref="I4"/>
    </sortState>
  </autoFilter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1" sqref="F1"/>
    </sheetView>
  </sheetViews>
  <sheetFormatPr defaultRowHeight="15" x14ac:dyDescent="0.25"/>
  <cols>
    <col min="2" max="2" width="20.140625" customWidth="1"/>
    <col min="3" max="3" width="13.42578125" customWidth="1"/>
    <col min="4" max="4" width="11.7109375" customWidth="1"/>
    <col min="5" max="5" width="16.85546875" customWidth="1"/>
    <col min="10" max="10" width="15.140625" customWidth="1"/>
  </cols>
  <sheetData>
    <row r="1" spans="1:10" ht="15.75" x14ac:dyDescent="0.25">
      <c r="A1" s="4"/>
      <c r="B1" s="4" t="s">
        <v>128</v>
      </c>
      <c r="C1" s="4"/>
      <c r="D1" s="29">
        <v>42698</v>
      </c>
      <c r="E1" s="4"/>
      <c r="F1" s="7" t="s">
        <v>177</v>
      </c>
      <c r="G1" s="7"/>
      <c r="H1" s="4"/>
      <c r="I1" s="4" t="s">
        <v>38</v>
      </c>
      <c r="J1" s="7"/>
    </row>
    <row r="2" spans="1:10" ht="15.75" x14ac:dyDescent="0.2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1.5" x14ac:dyDescent="0.25">
      <c r="A3" s="35"/>
      <c r="B3" s="36" t="s">
        <v>129</v>
      </c>
      <c r="C3" s="36">
        <v>57</v>
      </c>
      <c r="D3" s="30"/>
      <c r="E3" s="30"/>
      <c r="F3" s="30"/>
      <c r="G3" s="30"/>
      <c r="H3" s="30"/>
      <c r="I3" s="30"/>
      <c r="J3" s="30"/>
    </row>
    <row r="4" spans="1:10" ht="20.100000000000001" customHeight="1" x14ac:dyDescent="0.25">
      <c r="A4" s="2" t="s">
        <v>1</v>
      </c>
      <c r="B4" s="8" t="s">
        <v>6</v>
      </c>
      <c r="C4" s="28" t="s">
        <v>3</v>
      </c>
      <c r="D4" s="28" t="s">
        <v>4</v>
      </c>
      <c r="E4" s="28" t="s">
        <v>5</v>
      </c>
      <c r="F4" s="27" t="s">
        <v>0</v>
      </c>
      <c r="G4" s="27" t="s">
        <v>2</v>
      </c>
      <c r="H4" s="6" t="s">
        <v>50</v>
      </c>
      <c r="I4" s="6" t="s">
        <v>51</v>
      </c>
      <c r="J4" s="27" t="s">
        <v>52</v>
      </c>
    </row>
    <row r="5" spans="1:10" ht="20.100000000000001" customHeight="1" x14ac:dyDescent="0.25">
      <c r="A5" s="1">
        <v>1</v>
      </c>
      <c r="B5" s="9" t="s">
        <v>61</v>
      </c>
      <c r="C5" s="10" t="s">
        <v>119</v>
      </c>
      <c r="D5" s="10" t="s">
        <v>120</v>
      </c>
      <c r="E5" s="10" t="s">
        <v>100</v>
      </c>
      <c r="F5" s="18">
        <v>9</v>
      </c>
      <c r="G5" s="20" t="s">
        <v>19</v>
      </c>
      <c r="H5" s="14">
        <v>40</v>
      </c>
      <c r="I5" s="11">
        <f>H5/57</f>
        <v>0.70175438596491224</v>
      </c>
      <c r="J5" s="14" t="s">
        <v>132</v>
      </c>
    </row>
    <row r="6" spans="1:10" ht="20.100000000000001" customHeight="1" x14ac:dyDescent="0.25">
      <c r="A6" s="1">
        <v>2</v>
      </c>
      <c r="B6" s="9" t="s">
        <v>54</v>
      </c>
      <c r="C6" s="1" t="s">
        <v>83</v>
      </c>
      <c r="D6" s="1" t="s">
        <v>84</v>
      </c>
      <c r="E6" s="1" t="s">
        <v>85</v>
      </c>
      <c r="F6" s="32">
        <v>9</v>
      </c>
      <c r="G6" s="17" t="s">
        <v>19</v>
      </c>
      <c r="H6" s="33">
        <v>33.5</v>
      </c>
      <c r="I6" s="11">
        <f t="shared" ref="I6:I29" si="0">H6/57</f>
        <v>0.58771929824561409</v>
      </c>
      <c r="J6" s="33" t="s">
        <v>130</v>
      </c>
    </row>
    <row r="7" spans="1:10" ht="20.100000000000001" customHeight="1" x14ac:dyDescent="0.25">
      <c r="A7" s="1">
        <v>3</v>
      </c>
      <c r="B7" s="9" t="s">
        <v>61</v>
      </c>
      <c r="C7" s="10" t="s">
        <v>117</v>
      </c>
      <c r="D7" s="10" t="s">
        <v>67</v>
      </c>
      <c r="E7" s="10" t="s">
        <v>118</v>
      </c>
      <c r="F7" s="18">
        <v>9</v>
      </c>
      <c r="G7" s="20" t="s">
        <v>19</v>
      </c>
      <c r="H7" s="14">
        <v>29.5</v>
      </c>
      <c r="I7" s="11">
        <f t="shared" si="0"/>
        <v>0.51754385964912286</v>
      </c>
      <c r="J7" s="33" t="s">
        <v>130</v>
      </c>
    </row>
    <row r="8" spans="1:10" ht="20.100000000000001" customHeight="1" x14ac:dyDescent="0.25">
      <c r="A8" s="1">
        <v>4</v>
      </c>
      <c r="B8" s="9" t="s">
        <v>69</v>
      </c>
      <c r="C8" s="10" t="s">
        <v>96</v>
      </c>
      <c r="D8" s="10" t="s">
        <v>97</v>
      </c>
      <c r="E8" s="10" t="s">
        <v>92</v>
      </c>
      <c r="F8" s="18">
        <v>9</v>
      </c>
      <c r="G8" s="20" t="s">
        <v>20</v>
      </c>
      <c r="H8" s="14">
        <v>26.5</v>
      </c>
      <c r="I8" s="11">
        <f t="shared" si="0"/>
        <v>0.46491228070175439</v>
      </c>
      <c r="J8" s="14" t="s">
        <v>131</v>
      </c>
    </row>
    <row r="9" spans="1:10" ht="20.100000000000001" customHeight="1" x14ac:dyDescent="0.25">
      <c r="A9" s="1">
        <v>5</v>
      </c>
      <c r="B9" s="9" t="s">
        <v>54</v>
      </c>
      <c r="C9" s="1" t="s">
        <v>93</v>
      </c>
      <c r="D9" s="1" t="s">
        <v>94</v>
      </c>
      <c r="E9" s="1" t="s">
        <v>95</v>
      </c>
      <c r="F9" s="32">
        <v>9</v>
      </c>
      <c r="G9" s="17" t="s">
        <v>20</v>
      </c>
      <c r="H9" s="33">
        <v>24.5</v>
      </c>
      <c r="I9" s="11">
        <f t="shared" si="0"/>
        <v>0.42982456140350878</v>
      </c>
      <c r="J9" s="14" t="s">
        <v>131</v>
      </c>
    </row>
    <row r="10" spans="1:10" ht="20.100000000000001" customHeight="1" x14ac:dyDescent="0.25">
      <c r="A10" s="1">
        <v>6</v>
      </c>
      <c r="B10" s="9" t="s">
        <v>61</v>
      </c>
      <c r="C10" s="10" t="s">
        <v>124</v>
      </c>
      <c r="D10" s="10" t="s">
        <v>125</v>
      </c>
      <c r="E10" s="10" t="s">
        <v>126</v>
      </c>
      <c r="F10" s="18">
        <v>9</v>
      </c>
      <c r="G10" s="20" t="s">
        <v>19</v>
      </c>
      <c r="H10" s="14">
        <v>24</v>
      </c>
      <c r="I10" s="11">
        <f t="shared" si="0"/>
        <v>0.42105263157894735</v>
      </c>
      <c r="J10" s="14" t="s">
        <v>131</v>
      </c>
    </row>
    <row r="11" spans="1:10" ht="20.100000000000001" customHeight="1" x14ac:dyDescent="0.25">
      <c r="A11" s="1">
        <v>7</v>
      </c>
      <c r="B11" s="9" t="s">
        <v>42</v>
      </c>
      <c r="C11" s="22" t="s">
        <v>43</v>
      </c>
      <c r="D11" s="22" t="s">
        <v>24</v>
      </c>
      <c r="E11" s="22" t="s">
        <v>26</v>
      </c>
      <c r="F11" s="23">
        <v>9</v>
      </c>
      <c r="G11" s="17" t="s">
        <v>20</v>
      </c>
      <c r="H11" s="23">
        <v>23.5</v>
      </c>
      <c r="I11" s="11">
        <f t="shared" si="0"/>
        <v>0.41228070175438597</v>
      </c>
      <c r="J11" s="14" t="s">
        <v>131</v>
      </c>
    </row>
    <row r="12" spans="1:10" ht="20.100000000000001" customHeight="1" x14ac:dyDescent="0.25">
      <c r="A12" s="1">
        <v>8</v>
      </c>
      <c r="B12" s="9" t="s">
        <v>42</v>
      </c>
      <c r="C12" s="12" t="s">
        <v>44</v>
      </c>
      <c r="D12" s="13" t="s">
        <v>11</v>
      </c>
      <c r="E12" s="13" t="s">
        <v>15</v>
      </c>
      <c r="F12" s="19">
        <v>9</v>
      </c>
      <c r="G12" s="3" t="s">
        <v>19</v>
      </c>
      <c r="H12" s="15">
        <v>19.5</v>
      </c>
      <c r="I12" s="11">
        <f t="shared" si="0"/>
        <v>0.34210526315789475</v>
      </c>
      <c r="J12" s="14" t="s">
        <v>131</v>
      </c>
    </row>
    <row r="13" spans="1:10" ht="20.100000000000001" customHeight="1" x14ac:dyDescent="0.25">
      <c r="A13" s="1">
        <v>9</v>
      </c>
      <c r="B13" s="9" t="s">
        <v>54</v>
      </c>
      <c r="C13" s="1" t="s">
        <v>98</v>
      </c>
      <c r="D13" s="1" t="s">
        <v>99</v>
      </c>
      <c r="E13" s="1" t="s">
        <v>16</v>
      </c>
      <c r="F13" s="32">
        <v>9</v>
      </c>
      <c r="G13" s="17" t="s">
        <v>20</v>
      </c>
      <c r="H13" s="33">
        <v>19</v>
      </c>
      <c r="I13" s="11">
        <f t="shared" si="0"/>
        <v>0.33333333333333331</v>
      </c>
      <c r="J13" s="14" t="s">
        <v>131</v>
      </c>
    </row>
    <row r="14" spans="1:10" ht="20.100000000000001" customHeight="1" x14ac:dyDescent="0.25">
      <c r="A14" s="1">
        <v>10</v>
      </c>
      <c r="B14" s="9" t="s">
        <v>28</v>
      </c>
      <c r="C14" s="10" t="s">
        <v>34</v>
      </c>
      <c r="D14" s="10" t="s">
        <v>11</v>
      </c>
      <c r="E14" s="10" t="s">
        <v>10</v>
      </c>
      <c r="F14" s="18">
        <v>9</v>
      </c>
      <c r="G14" s="25" t="s">
        <v>19</v>
      </c>
      <c r="H14" s="14">
        <v>17</v>
      </c>
      <c r="I14" s="11">
        <f t="shared" si="0"/>
        <v>0.2982456140350877</v>
      </c>
      <c r="J14" s="14" t="s">
        <v>131</v>
      </c>
    </row>
    <row r="15" spans="1:10" ht="20.100000000000001" customHeight="1" x14ac:dyDescent="0.25">
      <c r="A15" s="1">
        <v>11</v>
      </c>
      <c r="B15" s="9" t="s">
        <v>28</v>
      </c>
      <c r="C15" s="10" t="s">
        <v>33</v>
      </c>
      <c r="D15" s="10" t="s">
        <v>8</v>
      </c>
      <c r="E15" s="10" t="s">
        <v>15</v>
      </c>
      <c r="F15" s="18">
        <v>9</v>
      </c>
      <c r="G15" s="24" t="s">
        <v>19</v>
      </c>
      <c r="H15" s="14">
        <v>16.75</v>
      </c>
      <c r="I15" s="11">
        <f t="shared" si="0"/>
        <v>0.29385964912280704</v>
      </c>
      <c r="J15" s="14" t="s">
        <v>131</v>
      </c>
    </row>
    <row r="16" spans="1:10" ht="20.100000000000001" customHeight="1" x14ac:dyDescent="0.25">
      <c r="A16" s="1">
        <v>12</v>
      </c>
      <c r="B16" s="9" t="s">
        <v>39</v>
      </c>
      <c r="C16" s="21" t="s">
        <v>40</v>
      </c>
      <c r="D16" s="21" t="s">
        <v>18</v>
      </c>
      <c r="E16" s="21" t="s">
        <v>7</v>
      </c>
      <c r="F16" s="23">
        <v>9</v>
      </c>
      <c r="G16" s="17" t="s">
        <v>20</v>
      </c>
      <c r="H16" s="23">
        <v>16.25</v>
      </c>
      <c r="I16" s="11">
        <f t="shared" si="0"/>
        <v>0.28508771929824561</v>
      </c>
      <c r="J16" s="14" t="s">
        <v>131</v>
      </c>
    </row>
    <row r="17" spans="1:10" ht="20.100000000000001" customHeight="1" x14ac:dyDescent="0.25">
      <c r="A17" s="1">
        <v>13</v>
      </c>
      <c r="B17" s="9" t="s">
        <v>54</v>
      </c>
      <c r="C17" s="1" t="s">
        <v>78</v>
      </c>
      <c r="D17" s="1" t="s">
        <v>18</v>
      </c>
      <c r="E17" s="1" t="s">
        <v>79</v>
      </c>
      <c r="F17" s="32">
        <v>9</v>
      </c>
      <c r="G17" s="17" t="s">
        <v>20</v>
      </c>
      <c r="H17" s="33">
        <v>14.75</v>
      </c>
      <c r="I17" s="11">
        <f t="shared" si="0"/>
        <v>0.25877192982456143</v>
      </c>
      <c r="J17" s="14" t="s">
        <v>131</v>
      </c>
    </row>
    <row r="18" spans="1:10" ht="20.100000000000001" customHeight="1" x14ac:dyDescent="0.25">
      <c r="A18" s="1">
        <v>14</v>
      </c>
      <c r="B18" s="9" t="s">
        <v>42</v>
      </c>
      <c r="C18" s="12" t="s">
        <v>45</v>
      </c>
      <c r="D18" s="13" t="s">
        <v>17</v>
      </c>
      <c r="E18" s="13" t="s">
        <v>46</v>
      </c>
      <c r="F18" s="16">
        <v>9</v>
      </c>
      <c r="G18" s="5" t="s">
        <v>19</v>
      </c>
      <c r="H18" s="15">
        <v>13.5</v>
      </c>
      <c r="I18" s="11">
        <f t="shared" si="0"/>
        <v>0.23684210526315788</v>
      </c>
      <c r="J18" s="14" t="s">
        <v>131</v>
      </c>
    </row>
    <row r="19" spans="1:10" ht="20.100000000000001" customHeight="1" x14ac:dyDescent="0.25">
      <c r="A19" s="1">
        <v>15</v>
      </c>
      <c r="B19" s="9" t="s">
        <v>28</v>
      </c>
      <c r="C19" s="10" t="s">
        <v>31</v>
      </c>
      <c r="D19" s="10" t="s">
        <v>32</v>
      </c>
      <c r="E19" s="10" t="s">
        <v>25</v>
      </c>
      <c r="F19" s="18">
        <v>9</v>
      </c>
      <c r="G19" s="24" t="s">
        <v>19</v>
      </c>
      <c r="H19" s="14">
        <v>13</v>
      </c>
      <c r="I19" s="11">
        <f t="shared" si="0"/>
        <v>0.22807017543859648</v>
      </c>
      <c r="J19" s="14" t="s">
        <v>131</v>
      </c>
    </row>
    <row r="20" spans="1:10" ht="20.100000000000001" customHeight="1" x14ac:dyDescent="0.25">
      <c r="A20" s="1">
        <v>16</v>
      </c>
      <c r="B20" s="9" t="s">
        <v>28</v>
      </c>
      <c r="C20" s="10" t="s">
        <v>35</v>
      </c>
      <c r="D20" s="10" t="s">
        <v>13</v>
      </c>
      <c r="E20" s="10" t="s">
        <v>25</v>
      </c>
      <c r="F20" s="18">
        <v>9</v>
      </c>
      <c r="G20" s="24" t="s">
        <v>19</v>
      </c>
      <c r="H20" s="14">
        <v>13</v>
      </c>
      <c r="I20" s="11">
        <f t="shared" si="0"/>
        <v>0.22807017543859648</v>
      </c>
      <c r="J20" s="14" t="s">
        <v>131</v>
      </c>
    </row>
    <row r="21" spans="1:10" ht="20.100000000000001" customHeight="1" x14ac:dyDescent="0.25">
      <c r="A21" s="1">
        <v>17</v>
      </c>
      <c r="B21" s="9" t="s">
        <v>47</v>
      </c>
      <c r="C21" s="22" t="s">
        <v>48</v>
      </c>
      <c r="D21" s="22" t="s">
        <v>22</v>
      </c>
      <c r="E21" s="22" t="s">
        <v>12</v>
      </c>
      <c r="F21" s="23">
        <v>9</v>
      </c>
      <c r="G21" s="17" t="s">
        <v>49</v>
      </c>
      <c r="H21" s="23">
        <v>12.75</v>
      </c>
      <c r="I21" s="11">
        <f t="shared" si="0"/>
        <v>0.22368421052631579</v>
      </c>
      <c r="J21" s="14" t="s">
        <v>131</v>
      </c>
    </row>
    <row r="22" spans="1:10" ht="20.100000000000001" customHeight="1" x14ac:dyDescent="0.25">
      <c r="A22" s="1">
        <v>18</v>
      </c>
      <c r="B22" s="9" t="s">
        <v>28</v>
      </c>
      <c r="C22" s="10" t="s">
        <v>36</v>
      </c>
      <c r="D22" s="10" t="s">
        <v>37</v>
      </c>
      <c r="E22" s="10" t="s">
        <v>14</v>
      </c>
      <c r="F22" s="18">
        <v>9</v>
      </c>
      <c r="G22" s="25" t="s">
        <v>19</v>
      </c>
      <c r="H22" s="14">
        <v>11.5</v>
      </c>
      <c r="I22" s="11">
        <f t="shared" si="0"/>
        <v>0.20175438596491227</v>
      </c>
      <c r="J22" s="14" t="s">
        <v>131</v>
      </c>
    </row>
    <row r="23" spans="1:10" ht="20.100000000000001" customHeight="1" x14ac:dyDescent="0.25">
      <c r="A23" s="1">
        <v>19</v>
      </c>
      <c r="B23" s="9" t="s">
        <v>28</v>
      </c>
      <c r="C23" s="10" t="s">
        <v>29</v>
      </c>
      <c r="D23" s="10" t="s">
        <v>27</v>
      </c>
      <c r="E23" s="10" t="s">
        <v>30</v>
      </c>
      <c r="F23" s="18">
        <v>9</v>
      </c>
      <c r="G23" s="26" t="s">
        <v>19</v>
      </c>
      <c r="H23" s="14">
        <v>10</v>
      </c>
      <c r="I23" s="11">
        <f t="shared" si="0"/>
        <v>0.17543859649122806</v>
      </c>
      <c r="J23" s="14" t="s">
        <v>131</v>
      </c>
    </row>
    <row r="24" spans="1:10" ht="20.100000000000001" customHeight="1" x14ac:dyDescent="0.25">
      <c r="A24" s="1">
        <v>20</v>
      </c>
      <c r="B24" s="9" t="s">
        <v>80</v>
      </c>
      <c r="C24" s="1" t="s">
        <v>81</v>
      </c>
      <c r="D24" s="1" t="s">
        <v>82</v>
      </c>
      <c r="E24" s="1" t="s">
        <v>15</v>
      </c>
      <c r="F24" s="32">
        <v>9</v>
      </c>
      <c r="G24" s="17" t="s">
        <v>19</v>
      </c>
      <c r="H24" s="33">
        <v>9.75</v>
      </c>
      <c r="I24" s="11">
        <f t="shared" si="0"/>
        <v>0.17105263157894737</v>
      </c>
      <c r="J24" s="14" t="s">
        <v>131</v>
      </c>
    </row>
    <row r="25" spans="1:10" ht="20.100000000000001" customHeight="1" x14ac:dyDescent="0.25">
      <c r="A25" s="1">
        <v>21</v>
      </c>
      <c r="B25" s="9" t="s">
        <v>54</v>
      </c>
      <c r="C25" s="1" t="s">
        <v>121</v>
      </c>
      <c r="D25" s="1" t="s">
        <v>122</v>
      </c>
      <c r="E25" s="1" t="s">
        <v>123</v>
      </c>
      <c r="F25" s="32">
        <v>9</v>
      </c>
      <c r="G25" s="17" t="s">
        <v>20</v>
      </c>
      <c r="H25" s="33">
        <v>9.5</v>
      </c>
      <c r="I25" s="11">
        <f t="shared" si="0"/>
        <v>0.16666666666666666</v>
      </c>
      <c r="J25" s="14" t="s">
        <v>131</v>
      </c>
    </row>
    <row r="26" spans="1:10" ht="20.100000000000001" customHeight="1" x14ac:dyDescent="0.25">
      <c r="A26" s="1">
        <v>22</v>
      </c>
      <c r="B26" s="9" t="s">
        <v>86</v>
      </c>
      <c r="C26" s="1" t="s">
        <v>90</v>
      </c>
      <c r="D26" s="1" t="s">
        <v>91</v>
      </c>
      <c r="E26" s="1" t="s">
        <v>92</v>
      </c>
      <c r="F26" s="32">
        <v>9</v>
      </c>
      <c r="G26" s="17" t="s">
        <v>20</v>
      </c>
      <c r="H26" s="33">
        <v>8.75</v>
      </c>
      <c r="I26" s="11">
        <f t="shared" si="0"/>
        <v>0.15350877192982457</v>
      </c>
      <c r="J26" s="14" t="s">
        <v>131</v>
      </c>
    </row>
    <row r="27" spans="1:10" ht="20.100000000000001" customHeight="1" x14ac:dyDescent="0.25">
      <c r="A27" s="1">
        <v>23</v>
      </c>
      <c r="B27" s="9" t="s">
        <v>86</v>
      </c>
      <c r="C27" s="1" t="s">
        <v>87</v>
      </c>
      <c r="D27" s="1" t="s">
        <v>88</v>
      </c>
      <c r="E27" s="1" t="s">
        <v>89</v>
      </c>
      <c r="F27" s="32">
        <v>9</v>
      </c>
      <c r="G27" s="17" t="s">
        <v>19</v>
      </c>
      <c r="H27" s="33">
        <v>7.25</v>
      </c>
      <c r="I27" s="11">
        <f t="shared" si="0"/>
        <v>0.12719298245614036</v>
      </c>
      <c r="J27" s="14" t="s">
        <v>131</v>
      </c>
    </row>
    <row r="28" spans="1:10" ht="20.100000000000001" customHeight="1" x14ac:dyDescent="0.25">
      <c r="A28" s="1">
        <v>24</v>
      </c>
      <c r="B28" s="9" t="s">
        <v>69</v>
      </c>
      <c r="C28" s="10" t="s">
        <v>127</v>
      </c>
      <c r="D28" s="10" t="s">
        <v>94</v>
      </c>
      <c r="E28" s="10" t="s">
        <v>77</v>
      </c>
      <c r="F28" s="18">
        <v>9</v>
      </c>
      <c r="G28" s="20" t="s">
        <v>20</v>
      </c>
      <c r="H28" s="14">
        <v>5.5</v>
      </c>
      <c r="I28" s="11">
        <f t="shared" si="0"/>
        <v>9.6491228070175433E-2</v>
      </c>
      <c r="J28" s="14" t="s">
        <v>131</v>
      </c>
    </row>
    <row r="29" spans="1:10" ht="20.100000000000001" customHeight="1" x14ac:dyDescent="0.25">
      <c r="A29" s="1">
        <v>25</v>
      </c>
      <c r="B29" s="9" t="s">
        <v>39</v>
      </c>
      <c r="C29" s="10" t="s">
        <v>41</v>
      </c>
      <c r="D29" s="10" t="s">
        <v>23</v>
      </c>
      <c r="E29" s="10" t="s">
        <v>10</v>
      </c>
      <c r="F29" s="18">
        <v>9</v>
      </c>
      <c r="G29" s="20" t="s">
        <v>19</v>
      </c>
      <c r="H29" s="14">
        <v>4.25</v>
      </c>
      <c r="I29" s="11">
        <f t="shared" si="0"/>
        <v>7.4561403508771926E-2</v>
      </c>
      <c r="J29" s="14" t="s">
        <v>131</v>
      </c>
    </row>
  </sheetData>
  <autoFilter ref="A4:J4">
    <sortState ref="A5:J29">
      <sortCondition descending="1" ref="I4"/>
    </sortState>
  </autoFilter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7" sqref="M7"/>
    </sheetView>
  </sheetViews>
  <sheetFormatPr defaultRowHeight="15" x14ac:dyDescent="0.25"/>
  <cols>
    <col min="1" max="1" width="7.140625" customWidth="1"/>
    <col min="2" max="2" width="23.85546875" customWidth="1"/>
    <col min="3" max="3" width="15" customWidth="1"/>
    <col min="4" max="4" width="12" customWidth="1"/>
    <col min="5" max="5" width="15" customWidth="1"/>
    <col min="6" max="6" width="9.28515625" bestFit="1" customWidth="1"/>
    <col min="8" max="9" width="9.28515625" bestFit="1" customWidth="1"/>
    <col min="10" max="10" width="19" customWidth="1"/>
  </cols>
  <sheetData>
    <row r="1" spans="1:10" x14ac:dyDescent="0.25">
      <c r="A1" s="39"/>
      <c r="B1" s="39" t="s">
        <v>128</v>
      </c>
      <c r="C1" s="39"/>
      <c r="D1" s="40">
        <v>42698</v>
      </c>
      <c r="E1" s="39"/>
      <c r="F1" s="39"/>
      <c r="G1" s="39" t="s">
        <v>176</v>
      </c>
      <c r="H1" s="39"/>
      <c r="I1" s="39" t="s">
        <v>38</v>
      </c>
      <c r="J1" s="39"/>
    </row>
    <row r="2" spans="1:10" x14ac:dyDescent="0.25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7"/>
      <c r="B3" s="37" t="s">
        <v>129</v>
      </c>
      <c r="C3" s="37">
        <v>67</v>
      </c>
      <c r="D3" s="39"/>
      <c r="E3" s="39"/>
      <c r="F3" s="39"/>
      <c r="G3" s="39"/>
      <c r="H3" s="39"/>
      <c r="I3" s="39"/>
      <c r="J3" s="39"/>
    </row>
    <row r="4" spans="1:10" x14ac:dyDescent="0.25">
      <c r="A4" s="37" t="s">
        <v>1</v>
      </c>
      <c r="B4" s="37" t="s">
        <v>6</v>
      </c>
      <c r="C4" s="37" t="s">
        <v>3</v>
      </c>
      <c r="D4" s="37" t="s">
        <v>4</v>
      </c>
      <c r="E4" s="37" t="s">
        <v>5</v>
      </c>
      <c r="F4" s="37" t="s">
        <v>0</v>
      </c>
      <c r="G4" s="37" t="s">
        <v>2</v>
      </c>
      <c r="H4" s="37" t="s">
        <v>50</v>
      </c>
      <c r="I4" s="37" t="s">
        <v>51</v>
      </c>
      <c r="J4" s="37" t="s">
        <v>52</v>
      </c>
    </row>
    <row r="5" spans="1:10" x14ac:dyDescent="0.25">
      <c r="A5" s="37">
        <v>1</v>
      </c>
      <c r="B5" s="37" t="s">
        <v>61</v>
      </c>
      <c r="C5" s="37" t="s">
        <v>133</v>
      </c>
      <c r="D5" s="37" t="s">
        <v>134</v>
      </c>
      <c r="E5" s="37" t="s">
        <v>135</v>
      </c>
      <c r="F5" s="37">
        <v>10</v>
      </c>
      <c r="G5" s="37" t="s">
        <v>20</v>
      </c>
      <c r="H5" s="37">
        <v>38.5</v>
      </c>
      <c r="I5" s="38">
        <v>0.57499999999999996</v>
      </c>
      <c r="J5" s="37" t="s">
        <v>130</v>
      </c>
    </row>
    <row r="6" spans="1:10" x14ac:dyDescent="0.25">
      <c r="A6" s="37">
        <v>2</v>
      </c>
      <c r="B6" s="37" t="s">
        <v>54</v>
      </c>
      <c r="C6" s="37" t="s">
        <v>136</v>
      </c>
      <c r="D6" s="37" t="s">
        <v>137</v>
      </c>
      <c r="E6" s="37" t="s">
        <v>10</v>
      </c>
      <c r="F6" s="37">
        <v>11</v>
      </c>
      <c r="G6" s="37" t="s">
        <v>19</v>
      </c>
      <c r="H6" s="37">
        <v>36.75</v>
      </c>
      <c r="I6" s="38">
        <v>0.54900000000000004</v>
      </c>
      <c r="J6" s="37" t="s">
        <v>130</v>
      </c>
    </row>
    <row r="7" spans="1:10" x14ac:dyDescent="0.25">
      <c r="A7" s="37">
        <v>3</v>
      </c>
      <c r="B7" s="37" t="s">
        <v>69</v>
      </c>
      <c r="C7" s="37" t="s">
        <v>138</v>
      </c>
      <c r="D7" s="37" t="s">
        <v>139</v>
      </c>
      <c r="E7" s="37" t="s">
        <v>100</v>
      </c>
      <c r="F7" s="37">
        <v>10</v>
      </c>
      <c r="G7" s="37" t="s">
        <v>19</v>
      </c>
      <c r="H7" s="37">
        <v>36.5</v>
      </c>
      <c r="I7" s="38">
        <v>0.54500000000000004</v>
      </c>
      <c r="J7" s="37" t="s">
        <v>130</v>
      </c>
    </row>
    <row r="8" spans="1:10" x14ac:dyDescent="0.25">
      <c r="A8" s="37">
        <v>4</v>
      </c>
      <c r="B8" s="37" t="s">
        <v>69</v>
      </c>
      <c r="C8" s="37" t="s">
        <v>140</v>
      </c>
      <c r="D8" s="37" t="s">
        <v>141</v>
      </c>
      <c r="E8" s="37" t="s">
        <v>60</v>
      </c>
      <c r="F8" s="37">
        <v>10</v>
      </c>
      <c r="G8" s="37" t="s">
        <v>19</v>
      </c>
      <c r="H8" s="37">
        <v>34.5</v>
      </c>
      <c r="I8" s="38">
        <v>0.51500000000000001</v>
      </c>
      <c r="J8" s="37" t="s">
        <v>130</v>
      </c>
    </row>
    <row r="9" spans="1:10" x14ac:dyDescent="0.25">
      <c r="A9" s="37">
        <v>5</v>
      </c>
      <c r="B9" s="37" t="s">
        <v>61</v>
      </c>
      <c r="C9" s="37" t="s">
        <v>142</v>
      </c>
      <c r="D9" s="37" t="s">
        <v>143</v>
      </c>
      <c r="E9" s="37" t="s">
        <v>9</v>
      </c>
      <c r="F9" s="37">
        <v>11</v>
      </c>
      <c r="G9" s="37" t="s">
        <v>19</v>
      </c>
      <c r="H9" s="37">
        <v>26.5</v>
      </c>
      <c r="I9" s="38">
        <v>0.39600000000000002</v>
      </c>
      <c r="J9" s="37" t="s">
        <v>131</v>
      </c>
    </row>
    <row r="10" spans="1:10" x14ac:dyDescent="0.25">
      <c r="A10" s="37">
        <v>6</v>
      </c>
      <c r="B10" s="37" t="s">
        <v>69</v>
      </c>
      <c r="C10" s="37" t="s">
        <v>144</v>
      </c>
      <c r="D10" s="37" t="s">
        <v>145</v>
      </c>
      <c r="E10" s="37" t="s">
        <v>15</v>
      </c>
      <c r="F10" s="37">
        <v>10</v>
      </c>
      <c r="G10" s="37" t="s">
        <v>19</v>
      </c>
      <c r="H10" s="37">
        <v>24.25</v>
      </c>
      <c r="I10" s="38">
        <v>0.36199999999999999</v>
      </c>
      <c r="J10" s="37" t="s">
        <v>131</v>
      </c>
    </row>
    <row r="11" spans="1:10" x14ac:dyDescent="0.25">
      <c r="A11" s="37">
        <v>7</v>
      </c>
      <c r="B11" s="37" t="s">
        <v>146</v>
      </c>
      <c r="C11" s="37" t="s">
        <v>147</v>
      </c>
      <c r="D11" s="37" t="s">
        <v>148</v>
      </c>
      <c r="E11" s="37" t="s">
        <v>9</v>
      </c>
      <c r="F11" s="37">
        <v>10</v>
      </c>
      <c r="G11" s="37" t="s">
        <v>19</v>
      </c>
      <c r="H11" s="37">
        <v>24</v>
      </c>
      <c r="I11" s="38">
        <v>0.35799999999999998</v>
      </c>
      <c r="J11" s="37" t="s">
        <v>131</v>
      </c>
    </row>
    <row r="12" spans="1:10" x14ac:dyDescent="0.25">
      <c r="A12" s="37">
        <v>8</v>
      </c>
      <c r="B12" s="37" t="s">
        <v>69</v>
      </c>
      <c r="C12" s="37" t="s">
        <v>149</v>
      </c>
      <c r="D12" s="37" t="s">
        <v>17</v>
      </c>
      <c r="E12" s="37" t="s">
        <v>9</v>
      </c>
      <c r="F12" s="37">
        <v>10</v>
      </c>
      <c r="G12" s="37" t="s">
        <v>19</v>
      </c>
      <c r="H12" s="37">
        <v>23.25</v>
      </c>
      <c r="I12" s="38">
        <v>0.34699999999999998</v>
      </c>
      <c r="J12" s="37" t="s">
        <v>131</v>
      </c>
    </row>
    <row r="13" spans="1:10" x14ac:dyDescent="0.25">
      <c r="A13" s="37">
        <v>9</v>
      </c>
      <c r="B13" s="37" t="s">
        <v>69</v>
      </c>
      <c r="C13" s="37" t="s">
        <v>150</v>
      </c>
      <c r="D13" s="37" t="s">
        <v>88</v>
      </c>
      <c r="E13" s="37" t="s">
        <v>14</v>
      </c>
      <c r="F13" s="37">
        <v>10</v>
      </c>
      <c r="G13" s="37" t="s">
        <v>19</v>
      </c>
      <c r="H13" s="37">
        <v>23</v>
      </c>
      <c r="I13" s="38">
        <v>0.34300000000000003</v>
      </c>
      <c r="J13" s="37" t="s">
        <v>131</v>
      </c>
    </row>
    <row r="14" spans="1:10" x14ac:dyDescent="0.25">
      <c r="A14" s="37">
        <v>10</v>
      </c>
      <c r="B14" s="37" t="s">
        <v>69</v>
      </c>
      <c r="C14" s="37" t="s">
        <v>151</v>
      </c>
      <c r="D14" s="37" t="s">
        <v>110</v>
      </c>
      <c r="E14" s="37" t="s">
        <v>25</v>
      </c>
      <c r="F14" s="37">
        <v>10</v>
      </c>
      <c r="G14" s="37" t="s">
        <v>19</v>
      </c>
      <c r="H14" s="37">
        <v>23</v>
      </c>
      <c r="I14" s="38">
        <v>0.34300000000000003</v>
      </c>
      <c r="J14" s="37" t="s">
        <v>131</v>
      </c>
    </row>
    <row r="15" spans="1:10" x14ac:dyDescent="0.25">
      <c r="A15" s="37">
        <v>11</v>
      </c>
      <c r="B15" s="37" t="s">
        <v>152</v>
      </c>
      <c r="C15" s="37" t="s">
        <v>153</v>
      </c>
      <c r="D15" s="37" t="s">
        <v>154</v>
      </c>
      <c r="E15" s="37" t="s">
        <v>21</v>
      </c>
      <c r="F15" s="37">
        <v>10</v>
      </c>
      <c r="G15" s="37" t="s">
        <v>19</v>
      </c>
      <c r="H15" s="37">
        <v>21</v>
      </c>
      <c r="I15" s="38">
        <v>0.313</v>
      </c>
      <c r="J15" s="37" t="s">
        <v>131</v>
      </c>
    </row>
    <row r="16" spans="1:10" x14ac:dyDescent="0.25">
      <c r="A16" s="37">
        <v>12</v>
      </c>
      <c r="B16" s="37" t="s">
        <v>86</v>
      </c>
      <c r="C16" s="37" t="s">
        <v>155</v>
      </c>
      <c r="D16" s="37" t="s">
        <v>156</v>
      </c>
      <c r="E16" s="37" t="s">
        <v>16</v>
      </c>
      <c r="F16" s="37">
        <v>10</v>
      </c>
      <c r="G16" s="37" t="s">
        <v>20</v>
      </c>
      <c r="H16" s="37">
        <v>20</v>
      </c>
      <c r="I16" s="38">
        <v>0.29899999999999999</v>
      </c>
      <c r="J16" s="37" t="s">
        <v>131</v>
      </c>
    </row>
    <row r="17" spans="1:10" x14ac:dyDescent="0.25">
      <c r="A17" s="37">
        <v>13</v>
      </c>
      <c r="B17" s="37" t="s">
        <v>69</v>
      </c>
      <c r="C17" s="37" t="s">
        <v>157</v>
      </c>
      <c r="D17" s="37" t="s">
        <v>13</v>
      </c>
      <c r="E17" s="37" t="s">
        <v>14</v>
      </c>
      <c r="F17" s="37">
        <v>10</v>
      </c>
      <c r="G17" s="37" t="s">
        <v>19</v>
      </c>
      <c r="H17" s="37">
        <v>19.25</v>
      </c>
      <c r="I17" s="38">
        <v>0.28699999999999998</v>
      </c>
      <c r="J17" s="37" t="s">
        <v>131</v>
      </c>
    </row>
    <row r="18" spans="1:10" x14ac:dyDescent="0.25">
      <c r="A18" s="37">
        <v>14</v>
      </c>
      <c r="B18" s="37" t="s">
        <v>65</v>
      </c>
      <c r="C18" s="37" t="s">
        <v>158</v>
      </c>
      <c r="D18" s="37" t="s">
        <v>159</v>
      </c>
      <c r="E18" s="37" t="s">
        <v>25</v>
      </c>
      <c r="F18" s="37">
        <v>10</v>
      </c>
      <c r="G18" s="37" t="s">
        <v>19</v>
      </c>
      <c r="H18" s="37">
        <v>17.5</v>
      </c>
      <c r="I18" s="38">
        <v>0.26100000000000001</v>
      </c>
      <c r="J18" s="37" t="s">
        <v>131</v>
      </c>
    </row>
    <row r="19" spans="1:10" x14ac:dyDescent="0.25">
      <c r="A19" s="37">
        <v>15</v>
      </c>
      <c r="B19" s="37" t="s">
        <v>160</v>
      </c>
      <c r="C19" s="37" t="s">
        <v>161</v>
      </c>
      <c r="D19" s="37" t="s">
        <v>162</v>
      </c>
      <c r="E19" s="37" t="s">
        <v>16</v>
      </c>
      <c r="F19" s="37">
        <v>10</v>
      </c>
      <c r="G19" s="37" t="s">
        <v>20</v>
      </c>
      <c r="H19" s="37">
        <v>16.5</v>
      </c>
      <c r="I19" s="38">
        <v>0.246</v>
      </c>
      <c r="J19" s="37" t="s">
        <v>131</v>
      </c>
    </row>
    <row r="20" spans="1:10" x14ac:dyDescent="0.25">
      <c r="A20" s="37">
        <v>16</v>
      </c>
      <c r="B20" s="37" t="s">
        <v>163</v>
      </c>
      <c r="C20" s="37" t="s">
        <v>164</v>
      </c>
      <c r="D20" s="37" t="s">
        <v>165</v>
      </c>
      <c r="E20" s="37" t="s">
        <v>166</v>
      </c>
      <c r="F20" s="37">
        <v>10</v>
      </c>
      <c r="G20" s="37" t="s">
        <v>20</v>
      </c>
      <c r="H20" s="37">
        <v>16.25</v>
      </c>
      <c r="I20" s="38">
        <v>0.24299999999999999</v>
      </c>
      <c r="J20" s="37" t="s">
        <v>131</v>
      </c>
    </row>
    <row r="21" spans="1:10" x14ac:dyDescent="0.25">
      <c r="A21" s="37">
        <v>17</v>
      </c>
      <c r="B21" s="37" t="s">
        <v>39</v>
      </c>
      <c r="C21" s="37" t="s">
        <v>167</v>
      </c>
      <c r="D21" s="37" t="s">
        <v>168</v>
      </c>
      <c r="E21" s="37" t="s">
        <v>10</v>
      </c>
      <c r="F21" s="37">
        <v>10</v>
      </c>
      <c r="G21" s="37" t="s">
        <v>19</v>
      </c>
      <c r="H21" s="37">
        <v>15.5</v>
      </c>
      <c r="I21" s="38">
        <v>0.23100000000000001</v>
      </c>
      <c r="J21" s="37" t="s">
        <v>131</v>
      </c>
    </row>
    <row r="22" spans="1:10" x14ac:dyDescent="0.25">
      <c r="A22" s="37">
        <v>18</v>
      </c>
      <c r="B22" s="37" t="s">
        <v>80</v>
      </c>
      <c r="C22" s="37" t="s">
        <v>169</v>
      </c>
      <c r="D22" s="37" t="s">
        <v>170</v>
      </c>
      <c r="E22" s="37" t="s">
        <v>16</v>
      </c>
      <c r="F22" s="37">
        <v>10</v>
      </c>
      <c r="G22" s="37" t="s">
        <v>20</v>
      </c>
      <c r="H22" s="37">
        <v>14.25</v>
      </c>
      <c r="I22" s="38">
        <v>0.21299999999999999</v>
      </c>
      <c r="J22" s="37" t="s">
        <v>131</v>
      </c>
    </row>
    <row r="23" spans="1:10" x14ac:dyDescent="0.25">
      <c r="A23" s="37">
        <v>19</v>
      </c>
      <c r="B23" s="37" t="s">
        <v>163</v>
      </c>
      <c r="C23" s="37" t="s">
        <v>171</v>
      </c>
      <c r="D23" s="37" t="s">
        <v>172</v>
      </c>
      <c r="E23" s="37" t="s">
        <v>173</v>
      </c>
      <c r="F23" s="37">
        <v>10</v>
      </c>
      <c r="G23" s="37" t="s">
        <v>20</v>
      </c>
      <c r="H23" s="37">
        <v>9.5</v>
      </c>
      <c r="I23" s="38">
        <v>0.14199999999999999</v>
      </c>
      <c r="J23" s="37" t="s">
        <v>131</v>
      </c>
    </row>
    <row r="24" spans="1:10" x14ac:dyDescent="0.25">
      <c r="A24" s="37">
        <v>20</v>
      </c>
      <c r="B24" s="37" t="s">
        <v>146</v>
      </c>
      <c r="C24" s="37" t="s">
        <v>174</v>
      </c>
      <c r="D24" s="37" t="s">
        <v>175</v>
      </c>
      <c r="E24" s="37" t="s">
        <v>92</v>
      </c>
      <c r="F24" s="37">
        <v>11</v>
      </c>
      <c r="G24" s="37" t="s">
        <v>20</v>
      </c>
      <c r="H24" s="37">
        <v>9</v>
      </c>
      <c r="I24" s="38">
        <v>0.13400000000000001</v>
      </c>
      <c r="J24" s="37" t="s">
        <v>131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 кл</vt:lpstr>
      <vt:lpstr>8 кл</vt:lpstr>
      <vt:lpstr>9 кл</vt:lpstr>
      <vt:lpstr>10-11 кл</vt:lpstr>
      <vt:lpstr>'7 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2015-11-10T06:12:45Z</cp:lastPrinted>
  <dcterms:created xsi:type="dcterms:W3CDTF">2013-10-24T16:15:15Z</dcterms:created>
  <dcterms:modified xsi:type="dcterms:W3CDTF">2016-11-28T02:09:36Z</dcterms:modified>
</cp:coreProperties>
</file>