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8кл" sheetId="8" r:id="rId1"/>
    <sheet name="9 кл" sheetId="9" r:id="rId2"/>
    <sheet name="7 кл" sheetId="11" r:id="rId3"/>
    <sheet name="10 кл" sheetId="12" r:id="rId4"/>
    <sheet name="11 кл" sheetId="13" r:id="rId5"/>
  </sheets>
  <definedNames>
    <definedName name="_xlnm._FilterDatabase" localSheetId="3" hidden="1">'10 кл'!$A$4:$J$4</definedName>
    <definedName name="_xlnm._FilterDatabase" localSheetId="4" hidden="1">'11 кл'!$A$4:$J$4</definedName>
    <definedName name="_xlnm._FilterDatabase" localSheetId="2" hidden="1">'7 кл'!$A$4:$J$4</definedName>
    <definedName name="_xlnm._FilterDatabase" localSheetId="0" hidden="1">'8кл'!$A$4:$J$4</definedName>
    <definedName name="_xlnm._FilterDatabase" localSheetId="1" hidden="1">'9 кл'!$A$4:$J$4</definedName>
  </definedNames>
  <calcPr calcId="145621"/>
</workbook>
</file>

<file path=xl/calcChain.xml><?xml version="1.0" encoding="utf-8"?>
<calcChain xmlns="http://schemas.openxmlformats.org/spreadsheetml/2006/main">
  <c r="I22" i="13" l="1"/>
  <c r="I7" i="13"/>
  <c r="I9" i="13"/>
  <c r="I19" i="13"/>
  <c r="I5" i="13"/>
  <c r="I6" i="13"/>
  <c r="I10" i="13"/>
  <c r="I14" i="13"/>
  <c r="I11" i="13"/>
  <c r="I21" i="13"/>
  <c r="I23" i="13"/>
  <c r="I13" i="13"/>
  <c r="I8" i="13"/>
  <c r="I18" i="13"/>
  <c r="I15" i="13"/>
  <c r="I17" i="13"/>
  <c r="I20" i="13"/>
  <c r="I16" i="13"/>
  <c r="I12" i="13"/>
  <c r="I15" i="12"/>
  <c r="I11" i="12"/>
  <c r="I31" i="12"/>
  <c r="I24" i="12"/>
  <c r="I20" i="12"/>
  <c r="I16" i="12"/>
  <c r="I23" i="12"/>
  <c r="I21" i="12"/>
  <c r="I27" i="12"/>
  <c r="I7" i="12"/>
  <c r="I8" i="12"/>
  <c r="I9" i="12"/>
  <c r="I25" i="12"/>
  <c r="I10" i="12"/>
  <c r="I12" i="12"/>
  <c r="I17" i="12"/>
  <c r="I14" i="12"/>
  <c r="I22" i="12"/>
  <c r="I18" i="12"/>
  <c r="I28" i="12"/>
  <c r="I26" i="12"/>
  <c r="I13" i="12"/>
  <c r="I5" i="12"/>
  <c r="I6" i="12"/>
  <c r="I19" i="12"/>
  <c r="I29" i="12"/>
  <c r="I30" i="12"/>
  <c r="I50" i="9"/>
  <c r="I41" i="9"/>
  <c r="I25" i="9"/>
  <c r="I42" i="9"/>
  <c r="I17" i="9"/>
  <c r="I21" i="9"/>
  <c r="I52" i="9"/>
  <c r="I22" i="9"/>
  <c r="I33" i="9"/>
  <c r="I34" i="9"/>
  <c r="I32" i="9"/>
  <c r="I35" i="9"/>
  <c r="I36" i="9"/>
  <c r="I28" i="9"/>
  <c r="I18" i="9"/>
  <c r="I37" i="9"/>
  <c r="I19" i="9"/>
  <c r="I8" i="9"/>
  <c r="I26" i="9"/>
  <c r="I15" i="9"/>
  <c r="I16" i="9"/>
  <c r="I38" i="9"/>
  <c r="I7" i="9"/>
  <c r="I12" i="9"/>
  <c r="I47" i="9"/>
  <c r="I49" i="9"/>
  <c r="I29" i="9"/>
  <c r="I11" i="9"/>
  <c r="I44" i="9"/>
  <c r="I30" i="9"/>
  <c r="I9" i="9"/>
  <c r="I6" i="9"/>
  <c r="I23" i="9"/>
  <c r="I31" i="9"/>
  <c r="I51" i="9"/>
  <c r="I39" i="9"/>
  <c r="I45" i="9"/>
  <c r="I13" i="9"/>
  <c r="I24" i="9"/>
  <c r="I43" i="9"/>
  <c r="I46" i="9"/>
  <c r="I40" i="9"/>
  <c r="I48" i="9"/>
  <c r="I5" i="9"/>
  <c r="I27" i="9"/>
  <c r="I14" i="9"/>
  <c r="I10" i="9"/>
  <c r="I20" i="9"/>
  <c r="I53" i="9"/>
  <c r="I38" i="8"/>
  <c r="I8" i="8"/>
  <c r="I18" i="8"/>
  <c r="I10" i="8"/>
  <c r="I11" i="8"/>
  <c r="I28" i="8"/>
  <c r="I21" i="8"/>
  <c r="I14" i="8"/>
  <c r="I29" i="8"/>
  <c r="I30" i="8"/>
  <c r="I6" i="8"/>
  <c r="I43" i="8"/>
  <c r="I40" i="8"/>
  <c r="I12" i="8"/>
  <c r="I15" i="8"/>
  <c r="I9" i="8"/>
  <c r="I16" i="8"/>
  <c r="I31" i="8"/>
  <c r="I5" i="8"/>
  <c r="I32" i="8"/>
  <c r="I22" i="8"/>
  <c r="I25" i="8"/>
  <c r="I26" i="8"/>
  <c r="I33" i="8"/>
  <c r="I34" i="8"/>
  <c r="I39" i="8"/>
  <c r="I35" i="8"/>
  <c r="I7" i="8"/>
  <c r="I41" i="8"/>
  <c r="I44" i="8"/>
  <c r="I24" i="8"/>
  <c r="I42" i="8"/>
  <c r="I45" i="8"/>
  <c r="I36" i="8"/>
  <c r="I27" i="8"/>
  <c r="I19" i="8"/>
  <c r="I17" i="8"/>
  <c r="I13" i="8"/>
  <c r="I23" i="8"/>
  <c r="I20" i="8"/>
  <c r="I37" i="8"/>
  <c r="I8" i="11"/>
  <c r="I16" i="11"/>
  <c r="I17" i="11"/>
  <c r="I14" i="11"/>
  <c r="I18" i="11"/>
  <c r="I7" i="11"/>
  <c r="I33" i="11"/>
  <c r="I9" i="11"/>
  <c r="I42" i="11"/>
  <c r="I31" i="11"/>
  <c r="I45" i="11"/>
  <c r="I24" i="11"/>
  <c r="I28" i="11"/>
  <c r="I19" i="11"/>
  <c r="I26" i="11"/>
  <c r="I25" i="11"/>
  <c r="I46" i="11"/>
  <c r="I10" i="11"/>
  <c r="I49" i="11"/>
  <c r="I21" i="11"/>
  <c r="I34" i="11"/>
  <c r="I12" i="11"/>
  <c r="I11" i="11"/>
  <c r="I22" i="11"/>
  <c r="I50" i="11"/>
  <c r="I29" i="11"/>
  <c r="I35" i="11"/>
  <c r="I32" i="11"/>
  <c r="I23" i="11"/>
  <c r="I5" i="11"/>
  <c r="I13" i="11"/>
  <c r="I38" i="11"/>
  <c r="I36" i="11"/>
  <c r="I27" i="11"/>
  <c r="I15" i="11"/>
  <c r="I30" i="11"/>
  <c r="I44" i="11"/>
  <c r="I37" i="11"/>
  <c r="I43" i="11"/>
  <c r="I51" i="11"/>
  <c r="I52" i="11"/>
  <c r="I47" i="11"/>
  <c r="I48" i="11"/>
  <c r="I53" i="11"/>
  <c r="I39" i="11"/>
  <c r="I20" i="11"/>
  <c r="I40" i="11"/>
  <c r="I41" i="11"/>
  <c r="I6" i="11"/>
</calcChain>
</file>

<file path=xl/sharedStrings.xml><?xml version="1.0" encoding="utf-8"?>
<sst xmlns="http://schemas.openxmlformats.org/spreadsheetml/2006/main" count="1190" uniqueCount="376">
  <si>
    <t>Класс</t>
  </si>
  <si>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</si>
  <si>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</si>
  <si>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</si>
  <si>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</si>
  <si>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</si>
  <si>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</si>
  <si>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Анна</t>
  </si>
  <si>
    <t>Андреевна</t>
  </si>
  <si>
    <t>Арина</t>
  </si>
  <si>
    <t>Васильевна</t>
  </si>
  <si>
    <t>Владимировна</t>
  </si>
  <si>
    <t>Ольга</t>
  </si>
  <si>
    <t>Александровна</t>
  </si>
  <si>
    <t>Дмитрий</t>
  </si>
  <si>
    <t>Олегович</t>
  </si>
  <si>
    <t>Николаевич</t>
  </si>
  <si>
    <t>Александрович</t>
  </si>
  <si>
    <t>Косарев</t>
  </si>
  <si>
    <t>Игнат</t>
  </si>
  <si>
    <t>Дмитриевич</t>
  </si>
  <si>
    <t>Никита</t>
  </si>
  <si>
    <t>Михайлович</t>
  </si>
  <si>
    <t>Павловна</t>
  </si>
  <si>
    <t>Валерия</t>
  </si>
  <si>
    <t>Иван</t>
  </si>
  <si>
    <t>Анастасия</t>
  </si>
  <si>
    <t>Константиновна</t>
  </si>
  <si>
    <t>Юлия</t>
  </si>
  <si>
    <t>Сергеевна</t>
  </si>
  <si>
    <t>Дмитриевна</t>
  </si>
  <si>
    <t>Игоревич</t>
  </si>
  <si>
    <t>Софья</t>
  </si>
  <si>
    <t>Михайловна</t>
  </si>
  <si>
    <t>Елизавета</t>
  </si>
  <si>
    <t>Екатерина</t>
  </si>
  <si>
    <t>Алексеевич</t>
  </si>
  <si>
    <t>Щербина</t>
  </si>
  <si>
    <t>Мария</t>
  </si>
  <si>
    <t>Юрьевна</t>
  </si>
  <si>
    <t>Дарья</t>
  </si>
  <si>
    <t>Игоревна</t>
  </si>
  <si>
    <t>Андреевич</t>
  </si>
  <si>
    <t>Алина</t>
  </si>
  <si>
    <t>Михаил</t>
  </si>
  <si>
    <t>Вячеслав</t>
  </si>
  <si>
    <t>Евгеньевна</t>
  </si>
  <si>
    <t>Виктория</t>
  </si>
  <si>
    <t>Валерьевна</t>
  </si>
  <si>
    <t>Лариса</t>
  </si>
  <si>
    <t>Николаевна</t>
  </si>
  <si>
    <t>Анатольевна</t>
  </si>
  <si>
    <t>Леонидович</t>
  </si>
  <si>
    <t>Татьяна</t>
  </si>
  <si>
    <t>Елена</t>
  </si>
  <si>
    <t>Валентина</t>
  </si>
  <si>
    <t>Александр</t>
  </si>
  <si>
    <t>Полина</t>
  </si>
  <si>
    <t>м</t>
  </si>
  <si>
    <t>ж</t>
  </si>
  <si>
    <t>Евгений</t>
  </si>
  <si>
    <t>МБОУ СОШ №1</t>
  </si>
  <si>
    <t>Антоненко</t>
  </si>
  <si>
    <t>Николай</t>
  </si>
  <si>
    <t>Юрьевич</t>
  </si>
  <si>
    <t>Сергеевич</t>
  </si>
  <si>
    <t>Данченко</t>
  </si>
  <si>
    <t>Романовна</t>
  </si>
  <si>
    <t>Балаева</t>
  </si>
  <si>
    <t>Алексеевна</t>
  </si>
  <si>
    <t>Вячеславовна</t>
  </si>
  <si>
    <t>Витальевна</t>
  </si>
  <si>
    <t>Вероника</t>
  </si>
  <si>
    <t>Шмидт</t>
  </si>
  <si>
    <t>Евгения</t>
  </si>
  <si>
    <t>Максим</t>
  </si>
  <si>
    <t>Куслий</t>
  </si>
  <si>
    <t>Белоусова</t>
  </si>
  <si>
    <t>Теличко</t>
  </si>
  <si>
    <t>Кристина</t>
  </si>
  <si>
    <t>Ксения</t>
  </si>
  <si>
    <t>Прокопьева</t>
  </si>
  <si>
    <t>Степаненко</t>
  </si>
  <si>
    <t>Ирина</t>
  </si>
  <si>
    <t>Викторовна</t>
  </si>
  <si>
    <t>Александра</t>
  </si>
  <si>
    <t>Олеся</t>
  </si>
  <si>
    <t>Панферова</t>
  </si>
  <si>
    <t>Богданов</t>
  </si>
  <si>
    <t>Анчугова</t>
  </si>
  <si>
    <t>Максимовна</t>
  </si>
  <si>
    <t>Ефимов</t>
  </si>
  <si>
    <t>Шурыгин</t>
  </si>
  <si>
    <t>Михайлова</t>
  </si>
  <si>
    <t>Кочмарев</t>
  </si>
  <si>
    <t>Артем</t>
  </si>
  <si>
    <t>Протасова</t>
  </si>
  <si>
    <t>Сосипатрова</t>
  </si>
  <si>
    <t>Коваленко</t>
  </si>
  <si>
    <t>Вивиана</t>
  </si>
  <si>
    <t>Владислав</t>
  </si>
  <si>
    <t>Алексеева</t>
  </si>
  <si>
    <t>Антоновна</t>
  </si>
  <si>
    <t>Константинович</t>
  </si>
  <si>
    <t>Вадимовна</t>
  </si>
  <si>
    <t>Лапина</t>
  </si>
  <si>
    <t>Олеговна</t>
  </si>
  <si>
    <t>Игорь</t>
  </si>
  <si>
    <t>Вадим</t>
  </si>
  <si>
    <t>НОУ ПГ</t>
  </si>
  <si>
    <t>Холодилова</t>
  </si>
  <si>
    <t>Федорова</t>
  </si>
  <si>
    <t>Мотузова</t>
  </si>
  <si>
    <t xml:space="preserve">Великосельский </t>
  </si>
  <si>
    <t>Анохина</t>
  </si>
  <si>
    <t>Данилов</t>
  </si>
  <si>
    <t>Тюгай</t>
  </si>
  <si>
    <t>Гераськин</t>
  </si>
  <si>
    <t>Климов</t>
  </si>
  <si>
    <t>Липский</t>
  </si>
  <si>
    <t xml:space="preserve">Лев </t>
  </si>
  <si>
    <t>Марченко</t>
  </si>
  <si>
    <t>Огородников</t>
  </si>
  <si>
    <t>Ерошкина</t>
  </si>
  <si>
    <t xml:space="preserve">Ельников </t>
  </si>
  <si>
    <t>Михайловская</t>
  </si>
  <si>
    <t>Погребицкая</t>
  </si>
  <si>
    <t>Скудина</t>
  </si>
  <si>
    <t>Михайлина</t>
  </si>
  <si>
    <t>Парфёнова</t>
  </si>
  <si>
    <t>Байков</t>
  </si>
  <si>
    <t xml:space="preserve">Александр </t>
  </si>
  <si>
    <t>Ореховский</t>
  </si>
  <si>
    <t>Ивачёва</t>
  </si>
  <si>
    <t>Баталова</t>
  </si>
  <si>
    <t>Тарасенко</t>
  </si>
  <si>
    <t xml:space="preserve">Максим </t>
  </si>
  <si>
    <t>Русинова</t>
  </si>
  <si>
    <t>Алиев</t>
  </si>
  <si>
    <t>Тимур</t>
  </si>
  <si>
    <t>Илхамович</t>
  </si>
  <si>
    <t>Курникова</t>
  </si>
  <si>
    <t>МАОУ СОШ № 4</t>
  </si>
  <si>
    <t>Ковалева</t>
  </si>
  <si>
    <t>МАОУ "Лицей №6"</t>
  </si>
  <si>
    <t>Зайко</t>
  </si>
  <si>
    <t>Георгий</t>
  </si>
  <si>
    <t>Людмила</t>
  </si>
  <si>
    <t>Сигутин</t>
  </si>
  <si>
    <t>Павел</t>
  </si>
  <si>
    <t>Гордиенко</t>
  </si>
  <si>
    <t>Куркина</t>
  </si>
  <si>
    <t>Кира</t>
  </si>
  <si>
    <t>Ангелина</t>
  </si>
  <si>
    <t>Карпушин</t>
  </si>
  <si>
    <t xml:space="preserve">Степан </t>
  </si>
  <si>
    <t>Попова</t>
  </si>
  <si>
    <t>Романова</t>
  </si>
  <si>
    <t>Терещенко</t>
  </si>
  <si>
    <t>Буркова</t>
  </si>
  <si>
    <t>Борисовна</t>
  </si>
  <si>
    <t>Слободчикова</t>
  </si>
  <si>
    <t xml:space="preserve">Барков </t>
  </si>
  <si>
    <t>Кравчук</t>
  </si>
  <si>
    <t>Горохова</t>
  </si>
  <si>
    <t>Павлов</t>
  </si>
  <si>
    <t>Губина</t>
  </si>
  <si>
    <t>Минченко</t>
  </si>
  <si>
    <t>Мугумян</t>
  </si>
  <si>
    <t>Симон</t>
  </si>
  <si>
    <t>Гегамович</t>
  </si>
  <si>
    <t>Нечахина</t>
  </si>
  <si>
    <t>Юдина</t>
  </si>
  <si>
    <t>Аблякимова</t>
  </si>
  <si>
    <t>Боголейша</t>
  </si>
  <si>
    <t xml:space="preserve">Рычкова </t>
  </si>
  <si>
    <t>Смаглюк</t>
  </si>
  <si>
    <t>Терешкина</t>
  </si>
  <si>
    <t>Чернявская</t>
  </si>
  <si>
    <t xml:space="preserve">Лихацкая </t>
  </si>
  <si>
    <t>Макарова</t>
  </si>
  <si>
    <t>Пыхтеева</t>
  </si>
  <si>
    <t>Дарина</t>
  </si>
  <si>
    <t>Чешкина</t>
  </si>
  <si>
    <t>Шведов</t>
  </si>
  <si>
    <t>Тимофей</t>
  </si>
  <si>
    <t>Лицей №7</t>
  </si>
  <si>
    <t>МБОУ СОШ №8</t>
  </si>
  <si>
    <t>Астапченко</t>
  </si>
  <si>
    <t>Антипова</t>
  </si>
  <si>
    <t>Понамаренко</t>
  </si>
  <si>
    <t xml:space="preserve">Анастасия </t>
  </si>
  <si>
    <t xml:space="preserve">Ольга </t>
  </si>
  <si>
    <t xml:space="preserve">Товпик  </t>
  </si>
  <si>
    <t xml:space="preserve">Новикова </t>
  </si>
  <si>
    <t xml:space="preserve">Анна </t>
  </si>
  <si>
    <t xml:space="preserve">Величко </t>
  </si>
  <si>
    <t xml:space="preserve">Заводян </t>
  </si>
  <si>
    <t xml:space="preserve">Михаил </t>
  </si>
  <si>
    <t xml:space="preserve">Дульцева  </t>
  </si>
  <si>
    <t>Сергеевну</t>
  </si>
  <si>
    <t xml:space="preserve">Дорофеева </t>
  </si>
  <si>
    <t xml:space="preserve">Ирина </t>
  </si>
  <si>
    <t xml:space="preserve">Секерин  </t>
  </si>
  <si>
    <t>Валентин</t>
  </si>
  <si>
    <t xml:space="preserve">Маркова </t>
  </si>
  <si>
    <t xml:space="preserve">Арина </t>
  </si>
  <si>
    <t xml:space="preserve">Горлова </t>
  </si>
  <si>
    <t xml:space="preserve">Гимадудинова </t>
  </si>
  <si>
    <t xml:space="preserve">Ксения </t>
  </si>
  <si>
    <t xml:space="preserve">Иванотченко </t>
  </si>
  <si>
    <t xml:space="preserve">Валерия </t>
  </si>
  <si>
    <t xml:space="preserve">Алешина </t>
  </si>
  <si>
    <t xml:space="preserve"> Дарья</t>
  </si>
  <si>
    <t xml:space="preserve">Жуланова </t>
  </si>
  <si>
    <t xml:space="preserve">Полина </t>
  </si>
  <si>
    <t xml:space="preserve">Бейсембаева  </t>
  </si>
  <si>
    <t>Жанна</t>
  </si>
  <si>
    <t>Сериковна</t>
  </si>
  <si>
    <t xml:space="preserve">Воронов </t>
  </si>
  <si>
    <t xml:space="preserve">Иван </t>
  </si>
  <si>
    <t xml:space="preserve">Мацко </t>
  </si>
  <si>
    <t xml:space="preserve">Петроченко </t>
  </si>
  <si>
    <t xml:space="preserve">Лапушинский </t>
  </si>
  <si>
    <t>Девяткина</t>
  </si>
  <si>
    <t>Воробьёв</t>
  </si>
  <si>
    <t>Кирилл</t>
  </si>
  <si>
    <t>Андреева</t>
  </si>
  <si>
    <t>Маркина</t>
  </si>
  <si>
    <t>Матвеев</t>
  </si>
  <si>
    <t>МБОУ СОШ №3</t>
  </si>
  <si>
    <t xml:space="preserve">МБОУ СОШ №2 </t>
  </si>
  <si>
    <t>МБОУ СОШ №2</t>
  </si>
  <si>
    <t>МАОУ "Э Л"</t>
  </si>
  <si>
    <t>Протокол участников МЭ ВсОШ 2016-2017</t>
  </si>
  <si>
    <t>БИОЛОГИЯ</t>
  </si>
  <si>
    <t>22.11.16г</t>
  </si>
  <si>
    <t>балл</t>
  </si>
  <si>
    <t>рейтинг</t>
  </si>
  <si>
    <t>Приложение</t>
  </si>
  <si>
    <t>8кл</t>
  </si>
  <si>
    <t>МБОУ СОШ №13</t>
  </si>
  <si>
    <t>Смирная</t>
  </si>
  <si>
    <t>София</t>
  </si>
  <si>
    <t>МБОУ СОШ №11</t>
  </si>
  <si>
    <t>Дегальцева</t>
  </si>
  <si>
    <t>Назина</t>
  </si>
  <si>
    <t>Миллер</t>
  </si>
  <si>
    <t>Владиславовна</t>
  </si>
  <si>
    <t>Чередник</t>
  </si>
  <si>
    <t>Хорошилов</t>
  </si>
  <si>
    <t>Втюрина</t>
  </si>
  <si>
    <t>Наталья</t>
  </si>
  <si>
    <t>Артёмовна</t>
  </si>
  <si>
    <t xml:space="preserve">Мякина </t>
  </si>
  <si>
    <t>Сергеева</t>
  </si>
  <si>
    <t>Володина</t>
  </si>
  <si>
    <t>Лада</t>
  </si>
  <si>
    <t>Бут</t>
  </si>
  <si>
    <t xml:space="preserve">Давидов </t>
  </si>
  <si>
    <t>Анриевич</t>
  </si>
  <si>
    <t xml:space="preserve">Зюков </t>
  </si>
  <si>
    <t xml:space="preserve">Ондышев </t>
  </si>
  <si>
    <t>Витальевич</t>
  </si>
  <si>
    <t>МБОУ СОШ № 3</t>
  </si>
  <si>
    <t>Болотникова</t>
  </si>
  <si>
    <t>Лашеев</t>
  </si>
  <si>
    <t>Андрей</t>
  </si>
  <si>
    <t xml:space="preserve">МБОУ СОШ № 3 </t>
  </si>
  <si>
    <t>Лиханов</t>
  </si>
  <si>
    <t>МБОУ СОШ № 5</t>
  </si>
  <si>
    <t>Зайцева</t>
  </si>
  <si>
    <t>Зороян</t>
  </si>
  <si>
    <t>Арусяк</t>
  </si>
  <si>
    <t>Артуровна</t>
  </si>
  <si>
    <t xml:space="preserve">Дымченко </t>
  </si>
  <si>
    <t>Дровецкая</t>
  </si>
  <si>
    <t xml:space="preserve">Рзянина </t>
  </si>
  <si>
    <t>ГБОУ НСО ККК</t>
  </si>
  <si>
    <t>Трегубов</t>
  </si>
  <si>
    <t>Матвей</t>
  </si>
  <si>
    <t xml:space="preserve">Кубышев </t>
  </si>
  <si>
    <t>Данила</t>
  </si>
  <si>
    <t xml:space="preserve">Петров </t>
  </si>
  <si>
    <t>Семен</t>
  </si>
  <si>
    <t xml:space="preserve">Федоров </t>
  </si>
  <si>
    <t>Литвинов</t>
  </si>
  <si>
    <t>Савелий</t>
  </si>
  <si>
    <t>Павлович</t>
  </si>
  <si>
    <t>Коскин</t>
  </si>
  <si>
    <t xml:space="preserve">Игорь </t>
  </si>
  <si>
    <t>МБОУ СОШ № 12</t>
  </si>
  <si>
    <t>Ананьева</t>
  </si>
  <si>
    <t>Лапшин</t>
  </si>
  <si>
    <t>Егор</t>
  </si>
  <si>
    <t>Евстратов</t>
  </si>
  <si>
    <t>Шведова</t>
  </si>
  <si>
    <t>Алена</t>
  </si>
  <si>
    <t>Ефимовна</t>
  </si>
  <si>
    <t>Юркевич</t>
  </si>
  <si>
    <t>Станиславовна</t>
  </si>
  <si>
    <t>Климова</t>
  </si>
  <si>
    <t>Клюев</t>
  </si>
  <si>
    <t>Василий</t>
  </si>
  <si>
    <t>Романович</t>
  </si>
  <si>
    <t>Хромов</t>
  </si>
  <si>
    <t>Роман</t>
  </si>
  <si>
    <t>Мартынович</t>
  </si>
  <si>
    <t>Дмитриева</t>
  </si>
  <si>
    <t>Снежана</t>
  </si>
  <si>
    <t>Радюк</t>
  </si>
  <si>
    <t>Алексей</t>
  </si>
  <si>
    <t>Волков</t>
  </si>
  <si>
    <t>Даниил</t>
  </si>
  <si>
    <t>Евгеньевич</t>
  </si>
  <si>
    <t>Козулина</t>
  </si>
  <si>
    <t>Карина</t>
  </si>
  <si>
    <t>Сабитов</t>
  </si>
  <si>
    <t>Вишникин</t>
  </si>
  <si>
    <t>Сергей</t>
  </si>
  <si>
    <t>Можаров</t>
  </si>
  <si>
    <t>Вальтер</t>
  </si>
  <si>
    <t>Жерносек</t>
  </si>
  <si>
    <t>Трушин</t>
  </si>
  <si>
    <t xml:space="preserve">Пенкина </t>
  </si>
  <si>
    <t>Светлана</t>
  </si>
  <si>
    <t>Качесова</t>
  </si>
  <si>
    <t>Василина</t>
  </si>
  <si>
    <t>Пономаренко</t>
  </si>
  <si>
    <t>Иванов</t>
  </si>
  <si>
    <t>Викторович</t>
  </si>
  <si>
    <t xml:space="preserve">МБОУ СОШ №10 </t>
  </si>
  <si>
    <t>Ежова</t>
  </si>
  <si>
    <t>Аделина</t>
  </si>
  <si>
    <t>Волкова</t>
  </si>
  <si>
    <t>Архипова</t>
  </si>
  <si>
    <t>Мальцева</t>
  </si>
  <si>
    <t>Мамедов</t>
  </si>
  <si>
    <t>Ясинович</t>
  </si>
  <si>
    <t>Сидоренко</t>
  </si>
  <si>
    <t>МБОУ СОШ №10</t>
  </si>
  <si>
    <t>Серпокрылова</t>
  </si>
  <si>
    <t>Казанцева</t>
  </si>
  <si>
    <t>Бояркин</t>
  </si>
  <si>
    <t>Степан</t>
  </si>
  <si>
    <t xml:space="preserve">Филиппова </t>
  </si>
  <si>
    <t xml:space="preserve">Степанчук  </t>
  </si>
  <si>
    <t>Яна</t>
  </si>
  <si>
    <t xml:space="preserve">Черепанов </t>
  </si>
  <si>
    <t xml:space="preserve">Фёдор </t>
  </si>
  <si>
    <t>Первухин</t>
  </si>
  <si>
    <t>Новоселя</t>
  </si>
  <si>
    <t>Семенов</t>
  </si>
  <si>
    <t>Тищенко</t>
  </si>
  <si>
    <t>Анжелика</t>
  </si>
  <si>
    <t xml:space="preserve">Щербакова </t>
  </si>
  <si>
    <t>Колесник</t>
  </si>
  <si>
    <t>Шевченко</t>
  </si>
  <si>
    <t>Щербакова</t>
  </si>
  <si>
    <t xml:space="preserve">Назаров </t>
  </si>
  <si>
    <t>Захар</t>
  </si>
  <si>
    <t>максимальный балл</t>
  </si>
  <si>
    <t>мкксимальный балл</t>
  </si>
  <si>
    <t>Победитель</t>
  </si>
  <si>
    <t>Призёр</t>
  </si>
  <si>
    <t>Участник</t>
  </si>
  <si>
    <t>МБОУ СОШ №12</t>
  </si>
  <si>
    <t>Мельникова</t>
  </si>
  <si>
    <t>Закутайлова</t>
  </si>
  <si>
    <t xml:space="preserve">Олеся </t>
  </si>
  <si>
    <t>Копылова</t>
  </si>
  <si>
    <t>Юлаев</t>
  </si>
  <si>
    <t>9 кл</t>
  </si>
  <si>
    <t>7 кл</t>
  </si>
  <si>
    <t>10 кл</t>
  </si>
  <si>
    <t>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</si>
</sst>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4" fillId="0" borderId="1" xfId="0" applyFont="1" applyBorder="1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/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left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" xfId="3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21.7109375" customWidth="1"/>
    <col min="3" max="3" width="16.42578125" customWidth="1"/>
    <col min="4" max="4" width="12.42578125" customWidth="1"/>
    <col min="5" max="5" width="15.85546875" customWidth="1"/>
    <col min="10" max="10" width="17.5703125" customWidth="1"/>
  </cols>
  <sheetData>
    <row r="1" spans="1:10" ht="15.75" x14ac:dyDescent="0.25">
      <c r="A1" s="4"/>
      <c r="B1" s="4" t="s">
        <v>235</v>
      </c>
      <c r="C1" s="4" t="s">
        <v>236</v>
      </c>
      <c r="D1" s="4"/>
      <c r="E1" s="4"/>
      <c r="F1" s="6"/>
      <c r="G1" s="6" t="s">
        <v>240</v>
      </c>
      <c r="H1" s="4"/>
      <c r="I1" s="4"/>
      <c r="J1" s="6" t="s">
        <v>232</v>
      </c>
    </row>
    <row r="2" spans="1:10" ht="15.75" x14ac:dyDescent="0.25">
      <c r="A2" s="56" t="s">
        <v>234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x14ac:dyDescent="0.25">
      <c r="A3" s="51"/>
      <c r="B3" s="52" t="s">
        <v>362</v>
      </c>
      <c r="C3" s="52">
        <v>77</v>
      </c>
      <c r="D3" s="47"/>
      <c r="E3" s="47"/>
      <c r="F3" s="47"/>
      <c r="G3" s="47"/>
      <c r="H3" s="47"/>
      <c r="I3" s="47"/>
      <c r="J3" s="47"/>
    </row>
    <row r="4" spans="1:10" ht="20.100000000000001" customHeight="1" x14ac:dyDescent="0.25">
      <c r="A4" s="2" t="s">
        <v>1</v>
      </c>
      <c r="B4" s="8" t="s">
        <v>6</v>
      </c>
      <c r="C4" s="43" t="s">
        <v>3</v>
      </c>
      <c r="D4" s="43" t="s">
        <v>4</v>
      </c>
      <c r="E4" s="43" t="s">
        <v>5</v>
      </c>
      <c r="F4" s="42" t="s">
        <v>0</v>
      </c>
      <c r="G4" s="42" t="s">
        <v>2</v>
      </c>
      <c r="H4" s="5" t="s">
        <v>237</v>
      </c>
      <c r="I4" s="5" t="s">
        <v>238</v>
      </c>
      <c r="J4" s="42" t="s">
        <v>239</v>
      </c>
    </row>
    <row r="5" spans="1:10" ht="20.100000000000001" customHeight="1" x14ac:dyDescent="0.25">
      <c r="A5" s="1">
        <v>1</v>
      </c>
      <c r="B5" s="9" t="s">
        <v>144</v>
      </c>
      <c r="C5" s="38" t="s">
        <v>93</v>
      </c>
      <c r="D5" s="38" t="s">
        <v>153</v>
      </c>
      <c r="E5" s="38" t="s">
        <v>30</v>
      </c>
      <c r="F5" s="39">
        <v>8</v>
      </c>
      <c r="G5" s="34" t="s">
        <v>59</v>
      </c>
      <c r="H5" s="29">
        <v>40</v>
      </c>
      <c r="I5" s="32">
        <f t="shared" ref="I5:I45" si="0">H5/77*100</f>
        <v>51.94805194805194</v>
      </c>
      <c r="J5" s="39" t="s">
        <v>364</v>
      </c>
    </row>
    <row r="6" spans="1:10" ht="20.100000000000001" customHeight="1" x14ac:dyDescent="0.25">
      <c r="A6" s="1">
        <v>2</v>
      </c>
      <c r="B6" s="9" t="s">
        <v>61</v>
      </c>
      <c r="C6" s="1" t="s">
        <v>88</v>
      </c>
      <c r="D6" s="1" t="s">
        <v>56</v>
      </c>
      <c r="E6" s="1" t="s">
        <v>64</v>
      </c>
      <c r="F6" s="25">
        <v>8</v>
      </c>
      <c r="G6" s="34" t="s">
        <v>58</v>
      </c>
      <c r="H6" s="26">
        <v>39</v>
      </c>
      <c r="I6" s="32">
        <f t="shared" si="0"/>
        <v>50.649350649350644</v>
      </c>
      <c r="J6" s="26" t="s">
        <v>364</v>
      </c>
    </row>
    <row r="7" spans="1:10" ht="20.100000000000001" customHeight="1" x14ac:dyDescent="0.25">
      <c r="A7" s="1">
        <v>3</v>
      </c>
      <c r="B7" s="9" t="s">
        <v>291</v>
      </c>
      <c r="C7" s="3" t="s">
        <v>295</v>
      </c>
      <c r="D7" s="3" t="s">
        <v>21</v>
      </c>
      <c r="E7" s="3" t="s">
        <v>288</v>
      </c>
      <c r="F7" s="34">
        <v>8</v>
      </c>
      <c r="G7" s="34" t="s">
        <v>58</v>
      </c>
      <c r="H7" s="25">
        <v>30</v>
      </c>
      <c r="I7" s="32">
        <f t="shared" si="0"/>
        <v>38.961038961038966</v>
      </c>
      <c r="J7" s="26" t="s">
        <v>365</v>
      </c>
    </row>
    <row r="8" spans="1:10" ht="20.100000000000001" customHeight="1" x14ac:dyDescent="0.25">
      <c r="A8" s="1">
        <v>4</v>
      </c>
      <c r="B8" s="9" t="s">
        <v>233</v>
      </c>
      <c r="C8" s="16" t="s">
        <v>208</v>
      </c>
      <c r="D8" s="16" t="s">
        <v>209</v>
      </c>
      <c r="E8" s="16" t="s">
        <v>46</v>
      </c>
      <c r="F8" s="35">
        <v>8</v>
      </c>
      <c r="G8" s="34" t="s">
        <v>59</v>
      </c>
      <c r="H8" s="29">
        <v>28</v>
      </c>
      <c r="I8" s="32">
        <f t="shared" si="0"/>
        <v>36.363636363636367</v>
      </c>
      <c r="J8" s="26" t="s">
        <v>365</v>
      </c>
    </row>
    <row r="9" spans="1:10" ht="20.100000000000001" customHeight="1" x14ac:dyDescent="0.25">
      <c r="A9" s="1">
        <v>5</v>
      </c>
      <c r="B9" s="9" t="s">
        <v>186</v>
      </c>
      <c r="C9" s="19" t="s">
        <v>165</v>
      </c>
      <c r="D9" s="20" t="s">
        <v>75</v>
      </c>
      <c r="E9" s="20" t="s">
        <v>15</v>
      </c>
      <c r="F9" s="33">
        <v>8</v>
      </c>
      <c r="G9" s="34" t="s">
        <v>58</v>
      </c>
      <c r="H9" s="31">
        <v>27</v>
      </c>
      <c r="I9" s="32">
        <f t="shared" si="0"/>
        <v>35.064935064935064</v>
      </c>
      <c r="J9" s="26" t="s">
        <v>365</v>
      </c>
    </row>
    <row r="10" spans="1:10" ht="20.100000000000001" customHeight="1" x14ac:dyDescent="0.25">
      <c r="A10" s="1">
        <v>6</v>
      </c>
      <c r="B10" s="9" t="s">
        <v>233</v>
      </c>
      <c r="C10" s="16" t="s">
        <v>212</v>
      </c>
      <c r="D10" s="16" t="s">
        <v>213</v>
      </c>
      <c r="E10" s="16" t="s">
        <v>10</v>
      </c>
      <c r="F10" s="35">
        <v>8</v>
      </c>
      <c r="G10" s="34" t="s">
        <v>59</v>
      </c>
      <c r="H10" s="29">
        <v>26</v>
      </c>
      <c r="I10" s="32">
        <f t="shared" si="0"/>
        <v>33.766233766233768</v>
      </c>
      <c r="J10" s="26" t="s">
        <v>365</v>
      </c>
    </row>
    <row r="11" spans="1:10" ht="20.100000000000001" customHeight="1" x14ac:dyDescent="0.25">
      <c r="A11" s="1">
        <v>7</v>
      </c>
      <c r="B11" s="9" t="s">
        <v>233</v>
      </c>
      <c r="C11" s="16" t="s">
        <v>214</v>
      </c>
      <c r="D11" s="16" t="s">
        <v>215</v>
      </c>
      <c r="E11" s="16" t="s">
        <v>11</v>
      </c>
      <c r="F11" s="35">
        <v>8</v>
      </c>
      <c r="G11" s="34" t="s">
        <v>59</v>
      </c>
      <c r="H11" s="29">
        <v>26</v>
      </c>
      <c r="I11" s="32">
        <f t="shared" si="0"/>
        <v>33.766233766233768</v>
      </c>
      <c r="J11" s="26" t="s">
        <v>365</v>
      </c>
    </row>
    <row r="12" spans="1:10" ht="20.100000000000001" customHeight="1" x14ac:dyDescent="0.25">
      <c r="A12" s="1">
        <v>8</v>
      </c>
      <c r="B12" s="9" t="s">
        <v>109</v>
      </c>
      <c r="C12" s="38" t="s">
        <v>113</v>
      </c>
      <c r="D12" s="38" t="s">
        <v>25</v>
      </c>
      <c r="E12" s="38" t="s">
        <v>42</v>
      </c>
      <c r="F12" s="39">
        <v>8</v>
      </c>
      <c r="G12" s="34" t="s">
        <v>58</v>
      </c>
      <c r="H12" s="39">
        <v>26</v>
      </c>
      <c r="I12" s="32">
        <f t="shared" si="0"/>
        <v>33.766233766233768</v>
      </c>
      <c r="J12" s="26" t="s">
        <v>365</v>
      </c>
    </row>
    <row r="13" spans="1:10" ht="20.100000000000001" customHeight="1" x14ac:dyDescent="0.25">
      <c r="A13" s="1">
        <v>9</v>
      </c>
      <c r="B13" s="9" t="s">
        <v>241</v>
      </c>
      <c r="C13" s="16" t="s">
        <v>315</v>
      </c>
      <c r="D13" s="16" t="s">
        <v>316</v>
      </c>
      <c r="E13" s="16" t="s">
        <v>67</v>
      </c>
      <c r="F13" s="35">
        <v>8</v>
      </c>
      <c r="G13" s="34" t="s">
        <v>59</v>
      </c>
      <c r="H13" s="29">
        <v>26</v>
      </c>
      <c r="I13" s="32">
        <f t="shared" si="0"/>
        <v>33.766233766233768</v>
      </c>
      <c r="J13" s="26" t="s">
        <v>365</v>
      </c>
    </row>
    <row r="14" spans="1:10" ht="20.100000000000001" customHeight="1" x14ac:dyDescent="0.25">
      <c r="A14" s="1">
        <v>10</v>
      </c>
      <c r="B14" s="9" t="s">
        <v>142</v>
      </c>
      <c r="C14" s="1" t="s">
        <v>143</v>
      </c>
      <c r="D14" s="1" t="s">
        <v>26</v>
      </c>
      <c r="E14" s="1" t="s">
        <v>29</v>
      </c>
      <c r="F14" s="25">
        <v>8</v>
      </c>
      <c r="G14" s="34" t="s">
        <v>59</v>
      </c>
      <c r="H14" s="26">
        <v>25</v>
      </c>
      <c r="I14" s="32">
        <f t="shared" si="0"/>
        <v>32.467532467532465</v>
      </c>
      <c r="J14" s="26" t="s">
        <v>365</v>
      </c>
    </row>
    <row r="15" spans="1:10" ht="20.100000000000001" customHeight="1" x14ac:dyDescent="0.25">
      <c r="A15" s="1">
        <v>11</v>
      </c>
      <c r="B15" s="9" t="s">
        <v>186</v>
      </c>
      <c r="C15" s="38" t="s">
        <v>164</v>
      </c>
      <c r="D15" s="38" t="s">
        <v>24</v>
      </c>
      <c r="E15" s="38" t="s">
        <v>50</v>
      </c>
      <c r="F15" s="39">
        <v>8</v>
      </c>
      <c r="G15" s="34" t="s">
        <v>59</v>
      </c>
      <c r="H15" s="39">
        <v>25</v>
      </c>
      <c r="I15" s="32">
        <f t="shared" si="0"/>
        <v>32.467532467532465</v>
      </c>
      <c r="J15" s="26" t="s">
        <v>365</v>
      </c>
    </row>
    <row r="16" spans="1:10" ht="20.100000000000001" customHeight="1" x14ac:dyDescent="0.25">
      <c r="A16" s="1">
        <v>12</v>
      </c>
      <c r="B16" s="9" t="s">
        <v>144</v>
      </c>
      <c r="C16" s="16" t="s">
        <v>150</v>
      </c>
      <c r="D16" s="16" t="s">
        <v>49</v>
      </c>
      <c r="E16" s="16" t="s">
        <v>69</v>
      </c>
      <c r="F16" s="35">
        <v>8</v>
      </c>
      <c r="G16" s="34" t="s">
        <v>59</v>
      </c>
      <c r="H16" s="29">
        <v>25</v>
      </c>
      <c r="I16" s="32">
        <f t="shared" si="0"/>
        <v>32.467532467532465</v>
      </c>
      <c r="J16" s="26" t="s">
        <v>365</v>
      </c>
    </row>
    <row r="17" spans="1:10" ht="20.100000000000001" customHeight="1" x14ac:dyDescent="0.25">
      <c r="A17" s="1">
        <v>13</v>
      </c>
      <c r="B17" s="9" t="s">
        <v>244</v>
      </c>
      <c r="C17" s="11" t="s">
        <v>312</v>
      </c>
      <c r="D17" s="3" t="s">
        <v>313</v>
      </c>
      <c r="E17" s="3" t="s">
        <v>314</v>
      </c>
      <c r="F17" s="34">
        <v>8</v>
      </c>
      <c r="G17" s="34" t="s">
        <v>58</v>
      </c>
      <c r="H17" s="25">
        <v>25</v>
      </c>
      <c r="I17" s="32">
        <f t="shared" si="0"/>
        <v>32.467532467532465</v>
      </c>
      <c r="J17" s="26" t="s">
        <v>365</v>
      </c>
    </row>
    <row r="18" spans="1:10" ht="20.100000000000001" customHeight="1" x14ac:dyDescent="0.25">
      <c r="A18" s="1">
        <v>14</v>
      </c>
      <c r="B18" s="9" t="s">
        <v>233</v>
      </c>
      <c r="C18" s="19" t="s">
        <v>210</v>
      </c>
      <c r="D18" s="20" t="s">
        <v>211</v>
      </c>
      <c r="E18" s="20" t="s">
        <v>90</v>
      </c>
      <c r="F18" s="33">
        <v>8</v>
      </c>
      <c r="G18" s="34" t="s">
        <v>59</v>
      </c>
      <c r="H18" s="29">
        <v>24</v>
      </c>
      <c r="I18" s="32">
        <f t="shared" si="0"/>
        <v>31.168831168831169</v>
      </c>
      <c r="J18" s="26" t="s">
        <v>365</v>
      </c>
    </row>
    <row r="19" spans="1:10" ht="15.75" x14ac:dyDescent="0.25">
      <c r="A19" s="1">
        <v>15</v>
      </c>
      <c r="B19" s="9" t="s">
        <v>244</v>
      </c>
      <c r="C19" s="13" t="s">
        <v>310</v>
      </c>
      <c r="D19" s="10" t="s">
        <v>311</v>
      </c>
      <c r="E19" s="10" t="s">
        <v>65</v>
      </c>
      <c r="F19" s="34">
        <v>8</v>
      </c>
      <c r="G19" s="34" t="s">
        <v>58</v>
      </c>
      <c r="H19" s="25">
        <v>24</v>
      </c>
      <c r="I19" s="32">
        <f t="shared" si="0"/>
        <v>31.168831168831169</v>
      </c>
      <c r="J19" s="26" t="s">
        <v>365</v>
      </c>
    </row>
    <row r="20" spans="1:10" ht="15.75" x14ac:dyDescent="0.25">
      <c r="A20" s="1">
        <v>16</v>
      </c>
      <c r="B20" s="9" t="s">
        <v>241</v>
      </c>
      <c r="C20" s="16" t="s">
        <v>318</v>
      </c>
      <c r="D20" s="16" t="s">
        <v>319</v>
      </c>
      <c r="E20" s="16" t="s">
        <v>17</v>
      </c>
      <c r="F20" s="35">
        <v>8</v>
      </c>
      <c r="G20" s="34" t="s">
        <v>58</v>
      </c>
      <c r="H20" s="29">
        <v>24</v>
      </c>
      <c r="I20" s="32">
        <f t="shared" si="0"/>
        <v>31.168831168831169</v>
      </c>
      <c r="J20" s="26" t="s">
        <v>365</v>
      </c>
    </row>
    <row r="21" spans="1:10" ht="15.75" x14ac:dyDescent="0.25">
      <c r="A21" s="1">
        <v>17</v>
      </c>
      <c r="B21" s="9" t="s">
        <v>233</v>
      </c>
      <c r="C21" s="22" t="s">
        <v>219</v>
      </c>
      <c r="D21" s="21" t="s">
        <v>220</v>
      </c>
      <c r="E21" s="21" t="s">
        <v>52</v>
      </c>
      <c r="F21" s="33">
        <v>8</v>
      </c>
      <c r="G21" s="34" t="s">
        <v>58</v>
      </c>
      <c r="H21" s="29">
        <v>23</v>
      </c>
      <c r="I21" s="32">
        <f t="shared" si="0"/>
        <v>29.870129870129869</v>
      </c>
      <c r="J21" s="26" t="s">
        <v>365</v>
      </c>
    </row>
    <row r="22" spans="1:10" ht="15.75" x14ac:dyDescent="0.25">
      <c r="A22" s="1">
        <v>18</v>
      </c>
      <c r="B22" s="9" t="s">
        <v>278</v>
      </c>
      <c r="C22" s="38" t="s">
        <v>281</v>
      </c>
      <c r="D22" s="38" t="s">
        <v>282</v>
      </c>
      <c r="E22" s="38" t="s">
        <v>65</v>
      </c>
      <c r="F22" s="39">
        <v>8</v>
      </c>
      <c r="G22" s="34" t="s">
        <v>58</v>
      </c>
      <c r="H22" s="39">
        <v>23</v>
      </c>
      <c r="I22" s="32">
        <f t="shared" si="0"/>
        <v>29.870129870129869</v>
      </c>
      <c r="J22" s="26" t="s">
        <v>365</v>
      </c>
    </row>
    <row r="23" spans="1:10" ht="15.75" x14ac:dyDescent="0.25">
      <c r="A23" s="1">
        <v>19</v>
      </c>
      <c r="B23" s="9" t="s">
        <v>241</v>
      </c>
      <c r="C23" s="16" t="s">
        <v>317</v>
      </c>
      <c r="D23" s="16" t="s">
        <v>108</v>
      </c>
      <c r="E23" s="16" t="s">
        <v>42</v>
      </c>
      <c r="F23" s="35">
        <v>8</v>
      </c>
      <c r="G23" s="34" t="s">
        <v>58</v>
      </c>
      <c r="H23" s="29">
        <v>22</v>
      </c>
      <c r="I23" s="32">
        <f t="shared" si="0"/>
        <v>28.571428571428569</v>
      </c>
      <c r="J23" s="26" t="s">
        <v>365</v>
      </c>
    </row>
    <row r="24" spans="1:10" ht="15.75" x14ac:dyDescent="0.25">
      <c r="A24" s="1">
        <v>20</v>
      </c>
      <c r="B24" s="9" t="s">
        <v>264</v>
      </c>
      <c r="C24" s="1" t="s">
        <v>301</v>
      </c>
      <c r="D24" s="1" t="s">
        <v>57</v>
      </c>
      <c r="E24" s="1" t="s">
        <v>106</v>
      </c>
      <c r="F24" s="25">
        <v>8</v>
      </c>
      <c r="G24" s="34" t="s">
        <v>59</v>
      </c>
      <c r="H24" s="26">
        <v>21</v>
      </c>
      <c r="I24" s="32">
        <f t="shared" si="0"/>
        <v>27.27272727272727</v>
      </c>
      <c r="J24" s="26" t="s">
        <v>365</v>
      </c>
    </row>
    <row r="25" spans="1:10" ht="15.75" x14ac:dyDescent="0.25">
      <c r="A25" s="1">
        <v>21</v>
      </c>
      <c r="B25" s="9" t="s">
        <v>278</v>
      </c>
      <c r="C25" s="16" t="s">
        <v>283</v>
      </c>
      <c r="D25" s="16" t="s">
        <v>284</v>
      </c>
      <c r="E25" s="16" t="s">
        <v>65</v>
      </c>
      <c r="F25" s="35">
        <v>8</v>
      </c>
      <c r="G25" s="34" t="s">
        <v>58</v>
      </c>
      <c r="H25" s="29">
        <v>20</v>
      </c>
      <c r="I25" s="32">
        <f t="shared" si="0"/>
        <v>25.97402597402597</v>
      </c>
      <c r="J25" s="26" t="s">
        <v>365</v>
      </c>
    </row>
    <row r="26" spans="1:10" ht="15.75" x14ac:dyDescent="0.25">
      <c r="A26" s="1">
        <v>22</v>
      </c>
      <c r="B26" s="9" t="s">
        <v>278</v>
      </c>
      <c r="C26" s="16" t="s">
        <v>285</v>
      </c>
      <c r="D26" s="16" t="s">
        <v>25</v>
      </c>
      <c r="E26" s="16" t="s">
        <v>20</v>
      </c>
      <c r="F26" s="35">
        <v>8</v>
      </c>
      <c r="G26" s="34" t="s">
        <v>58</v>
      </c>
      <c r="H26" s="29">
        <v>20</v>
      </c>
      <c r="I26" s="32">
        <f t="shared" si="0"/>
        <v>25.97402597402597</v>
      </c>
      <c r="J26" s="26" t="s">
        <v>365</v>
      </c>
    </row>
    <row r="27" spans="1:10" ht="15.75" x14ac:dyDescent="0.25">
      <c r="A27" s="1">
        <v>23</v>
      </c>
      <c r="B27" s="9" t="s">
        <v>244</v>
      </c>
      <c r="C27" s="12" t="s">
        <v>308</v>
      </c>
      <c r="D27" s="10" t="s">
        <v>309</v>
      </c>
      <c r="E27" s="10" t="s">
        <v>106</v>
      </c>
      <c r="F27" s="34">
        <v>8</v>
      </c>
      <c r="G27" s="34" t="s">
        <v>59</v>
      </c>
      <c r="H27" s="25">
        <v>20</v>
      </c>
      <c r="I27" s="32">
        <f t="shared" si="0"/>
        <v>25.97402597402597</v>
      </c>
      <c r="J27" s="26" t="s">
        <v>365</v>
      </c>
    </row>
    <row r="28" spans="1:10" ht="15.75" x14ac:dyDescent="0.25">
      <c r="A28" s="1">
        <v>24</v>
      </c>
      <c r="B28" s="9" t="s">
        <v>233</v>
      </c>
      <c r="C28" s="16" t="s">
        <v>216</v>
      </c>
      <c r="D28" s="16" t="s">
        <v>217</v>
      </c>
      <c r="E28" s="16" t="s">
        <v>218</v>
      </c>
      <c r="F28" s="35">
        <v>8</v>
      </c>
      <c r="G28" s="34" t="s">
        <v>59</v>
      </c>
      <c r="H28" s="29">
        <v>19</v>
      </c>
      <c r="I28" s="32">
        <f t="shared" si="0"/>
        <v>24.675324675324674</v>
      </c>
      <c r="J28" s="26" t="s">
        <v>365</v>
      </c>
    </row>
    <row r="29" spans="1:10" ht="15.75" x14ac:dyDescent="0.25">
      <c r="A29" s="1">
        <v>25</v>
      </c>
      <c r="B29" s="9" t="s">
        <v>61</v>
      </c>
      <c r="C29" s="1" t="s">
        <v>89</v>
      </c>
      <c r="D29" s="1" t="s">
        <v>7</v>
      </c>
      <c r="E29" s="1" t="s">
        <v>23</v>
      </c>
      <c r="F29" s="25">
        <v>8</v>
      </c>
      <c r="G29" s="34" t="s">
        <v>59</v>
      </c>
      <c r="H29" s="26">
        <v>19</v>
      </c>
      <c r="I29" s="32">
        <f t="shared" si="0"/>
        <v>24.675324675324674</v>
      </c>
      <c r="J29" s="26" t="s">
        <v>365</v>
      </c>
    </row>
    <row r="30" spans="1:10" ht="15.75" x14ac:dyDescent="0.25">
      <c r="A30" s="1">
        <v>26</v>
      </c>
      <c r="B30" s="9" t="s">
        <v>61</v>
      </c>
      <c r="C30" s="1" t="s">
        <v>93</v>
      </c>
      <c r="D30" s="1" t="s">
        <v>40</v>
      </c>
      <c r="E30" s="1" t="s">
        <v>33</v>
      </c>
      <c r="F30" s="25">
        <v>8</v>
      </c>
      <c r="G30" s="34" t="s">
        <v>59</v>
      </c>
      <c r="H30" s="26">
        <v>19</v>
      </c>
      <c r="I30" s="32">
        <f t="shared" si="0"/>
        <v>24.675324675324674</v>
      </c>
      <c r="J30" s="26" t="s">
        <v>365</v>
      </c>
    </row>
    <row r="31" spans="1:10" ht="15.75" x14ac:dyDescent="0.25">
      <c r="A31" s="1">
        <v>27</v>
      </c>
      <c r="B31" s="9" t="s">
        <v>144</v>
      </c>
      <c r="C31" s="16" t="s">
        <v>151</v>
      </c>
      <c r="D31" s="16" t="s">
        <v>152</v>
      </c>
      <c r="E31" s="16" t="s">
        <v>11</v>
      </c>
      <c r="F31" s="35">
        <v>8</v>
      </c>
      <c r="G31" s="34" t="s">
        <v>59</v>
      </c>
      <c r="H31" s="29">
        <v>19</v>
      </c>
      <c r="I31" s="32">
        <f t="shared" si="0"/>
        <v>24.675324675324674</v>
      </c>
      <c r="J31" s="26" t="s">
        <v>365</v>
      </c>
    </row>
    <row r="32" spans="1:10" ht="15.75" x14ac:dyDescent="0.25">
      <c r="A32" s="1">
        <v>28</v>
      </c>
      <c r="B32" s="9" t="s">
        <v>278</v>
      </c>
      <c r="C32" s="16" t="s">
        <v>279</v>
      </c>
      <c r="D32" s="16" t="s">
        <v>280</v>
      </c>
      <c r="E32" s="16" t="s">
        <v>36</v>
      </c>
      <c r="F32" s="35">
        <v>8</v>
      </c>
      <c r="G32" s="34" t="s">
        <v>58</v>
      </c>
      <c r="H32" s="29">
        <v>19</v>
      </c>
      <c r="I32" s="32">
        <f t="shared" si="0"/>
        <v>24.675324675324674</v>
      </c>
      <c r="J32" s="26" t="s">
        <v>365</v>
      </c>
    </row>
    <row r="33" spans="1:10" ht="15.75" x14ac:dyDescent="0.25">
      <c r="A33" s="1">
        <v>29</v>
      </c>
      <c r="B33" s="9" t="s">
        <v>278</v>
      </c>
      <c r="C33" s="16" t="s">
        <v>286</v>
      </c>
      <c r="D33" s="16" t="s">
        <v>287</v>
      </c>
      <c r="E33" s="16" t="s">
        <v>288</v>
      </c>
      <c r="F33" s="35">
        <v>8</v>
      </c>
      <c r="G33" s="34" t="s">
        <v>58</v>
      </c>
      <c r="H33" s="29">
        <v>19</v>
      </c>
      <c r="I33" s="32">
        <f t="shared" si="0"/>
        <v>24.675324675324674</v>
      </c>
      <c r="J33" s="26" t="s">
        <v>365</v>
      </c>
    </row>
    <row r="34" spans="1:10" ht="15.75" x14ac:dyDescent="0.25">
      <c r="A34" s="1">
        <v>30</v>
      </c>
      <c r="B34" s="9" t="s">
        <v>278</v>
      </c>
      <c r="C34" s="16" t="s">
        <v>289</v>
      </c>
      <c r="D34" s="16" t="s">
        <v>290</v>
      </c>
      <c r="E34" s="16" t="s">
        <v>15</v>
      </c>
      <c r="F34" s="35">
        <v>8</v>
      </c>
      <c r="G34" s="34" t="s">
        <v>58</v>
      </c>
      <c r="H34" s="29">
        <v>19</v>
      </c>
      <c r="I34" s="32">
        <f t="shared" si="0"/>
        <v>24.675324675324674</v>
      </c>
      <c r="J34" s="26" t="s">
        <v>365</v>
      </c>
    </row>
    <row r="35" spans="1:10" ht="15.75" x14ac:dyDescent="0.25">
      <c r="A35" s="1">
        <v>31</v>
      </c>
      <c r="B35" s="9" t="s">
        <v>291</v>
      </c>
      <c r="C35" s="11" t="s">
        <v>293</v>
      </c>
      <c r="D35" s="3" t="s">
        <v>294</v>
      </c>
      <c r="E35" s="3" t="s">
        <v>65</v>
      </c>
      <c r="F35" s="34">
        <v>8</v>
      </c>
      <c r="G35" s="34" t="s">
        <v>58</v>
      </c>
      <c r="H35" s="25">
        <v>18</v>
      </c>
      <c r="I35" s="32">
        <f t="shared" si="0"/>
        <v>23.376623376623375</v>
      </c>
      <c r="J35" s="26" t="s">
        <v>365</v>
      </c>
    </row>
    <row r="36" spans="1:10" ht="15.75" x14ac:dyDescent="0.25">
      <c r="A36" s="1">
        <v>32</v>
      </c>
      <c r="B36" s="9" t="s">
        <v>270</v>
      </c>
      <c r="C36" s="1" t="s">
        <v>307</v>
      </c>
      <c r="D36" s="1" t="s">
        <v>86</v>
      </c>
      <c r="E36" s="1" t="s">
        <v>69</v>
      </c>
      <c r="F36" s="25">
        <v>8</v>
      </c>
      <c r="G36" s="34" t="s">
        <v>59</v>
      </c>
      <c r="H36" s="26">
        <v>18</v>
      </c>
      <c r="I36" s="32">
        <f t="shared" si="0"/>
        <v>23.376623376623375</v>
      </c>
      <c r="J36" s="26" t="s">
        <v>365</v>
      </c>
    </row>
    <row r="37" spans="1:10" ht="15.75" x14ac:dyDescent="0.25">
      <c r="A37" s="1">
        <v>33</v>
      </c>
      <c r="B37" s="9" t="s">
        <v>233</v>
      </c>
      <c r="C37" s="19" t="s">
        <v>205</v>
      </c>
      <c r="D37" s="24" t="s">
        <v>206</v>
      </c>
      <c r="E37" s="24" t="s">
        <v>23</v>
      </c>
      <c r="F37" s="33">
        <v>8</v>
      </c>
      <c r="G37" s="34" t="s">
        <v>59</v>
      </c>
      <c r="H37" s="29">
        <v>17</v>
      </c>
      <c r="I37" s="32">
        <f t="shared" si="0"/>
        <v>22.077922077922079</v>
      </c>
      <c r="J37" s="26" t="s">
        <v>365</v>
      </c>
    </row>
    <row r="38" spans="1:10" ht="15.75" x14ac:dyDescent="0.25">
      <c r="A38" s="1">
        <v>34</v>
      </c>
      <c r="B38" s="9" t="s">
        <v>233</v>
      </c>
      <c r="C38" s="22" t="s">
        <v>207</v>
      </c>
      <c r="D38" s="23" t="s">
        <v>191</v>
      </c>
      <c r="E38" s="23" t="s">
        <v>30</v>
      </c>
      <c r="F38" s="33">
        <v>8</v>
      </c>
      <c r="G38" s="34" t="s">
        <v>59</v>
      </c>
      <c r="H38" s="29">
        <v>17</v>
      </c>
      <c r="I38" s="32">
        <f t="shared" si="0"/>
        <v>22.077922077922079</v>
      </c>
      <c r="J38" s="26" t="s">
        <v>365</v>
      </c>
    </row>
    <row r="39" spans="1:10" ht="15.75" x14ac:dyDescent="0.25">
      <c r="A39" s="1">
        <v>35</v>
      </c>
      <c r="B39" s="9" t="s">
        <v>291</v>
      </c>
      <c r="C39" s="3" t="s">
        <v>292</v>
      </c>
      <c r="D39" s="3" t="s">
        <v>53</v>
      </c>
      <c r="E39" s="3" t="s">
        <v>46</v>
      </c>
      <c r="F39" s="34">
        <v>8</v>
      </c>
      <c r="G39" s="34" t="s">
        <v>59</v>
      </c>
      <c r="H39" s="25">
        <v>16</v>
      </c>
      <c r="I39" s="32">
        <f t="shared" si="0"/>
        <v>20.779220779220779</v>
      </c>
      <c r="J39" s="26" t="s">
        <v>365</v>
      </c>
    </row>
    <row r="40" spans="1:10" ht="15.75" x14ac:dyDescent="0.25">
      <c r="A40" s="1">
        <v>36</v>
      </c>
      <c r="B40" s="9" t="s">
        <v>61</v>
      </c>
      <c r="C40" s="1" t="s">
        <v>92</v>
      </c>
      <c r="D40" s="1" t="s">
        <v>44</v>
      </c>
      <c r="E40" s="1" t="s">
        <v>36</v>
      </c>
      <c r="F40" s="25">
        <v>8</v>
      </c>
      <c r="G40" s="34" t="s">
        <v>58</v>
      </c>
      <c r="H40" s="26">
        <v>15</v>
      </c>
      <c r="I40" s="32">
        <f t="shared" si="0"/>
        <v>19.480519480519483</v>
      </c>
      <c r="J40" s="26" t="s">
        <v>365</v>
      </c>
    </row>
    <row r="41" spans="1:10" ht="15.75" x14ac:dyDescent="0.25">
      <c r="A41" s="1">
        <v>37</v>
      </c>
      <c r="B41" s="9" t="s">
        <v>264</v>
      </c>
      <c r="C41" s="1" t="s">
        <v>296</v>
      </c>
      <c r="D41" s="1" t="s">
        <v>297</v>
      </c>
      <c r="E41" s="1" t="s">
        <v>298</v>
      </c>
      <c r="F41" s="25">
        <v>8</v>
      </c>
      <c r="G41" s="34" t="s">
        <v>59</v>
      </c>
      <c r="H41" s="26">
        <v>15</v>
      </c>
      <c r="I41" s="32">
        <f t="shared" si="0"/>
        <v>19.480519480519483</v>
      </c>
      <c r="J41" s="26" t="s">
        <v>365</v>
      </c>
    </row>
    <row r="42" spans="1:10" ht="15.75" x14ac:dyDescent="0.25">
      <c r="A42" s="1">
        <v>38</v>
      </c>
      <c r="B42" s="9" t="s">
        <v>264</v>
      </c>
      <c r="C42" s="1" t="s">
        <v>302</v>
      </c>
      <c r="D42" s="1" t="s">
        <v>303</v>
      </c>
      <c r="E42" s="1" t="s">
        <v>304</v>
      </c>
      <c r="F42" s="25">
        <v>8</v>
      </c>
      <c r="G42" s="34" t="s">
        <v>58</v>
      </c>
      <c r="H42" s="26">
        <v>14</v>
      </c>
      <c r="I42" s="32">
        <f t="shared" si="0"/>
        <v>18.181818181818183</v>
      </c>
      <c r="J42" s="26" t="s">
        <v>365</v>
      </c>
    </row>
    <row r="43" spans="1:10" ht="15.75" x14ac:dyDescent="0.25">
      <c r="A43" s="1">
        <v>39</v>
      </c>
      <c r="B43" s="9" t="s">
        <v>61</v>
      </c>
      <c r="C43" s="1" t="s">
        <v>94</v>
      </c>
      <c r="D43" s="1" t="s">
        <v>95</v>
      </c>
      <c r="E43" s="1" t="s">
        <v>36</v>
      </c>
      <c r="F43" s="25">
        <v>8</v>
      </c>
      <c r="G43" s="34" t="s">
        <v>58</v>
      </c>
      <c r="H43" s="26">
        <v>12</v>
      </c>
      <c r="I43" s="32">
        <f t="shared" si="0"/>
        <v>15.584415584415584</v>
      </c>
      <c r="J43" s="26" t="s">
        <v>365</v>
      </c>
    </row>
    <row r="44" spans="1:10" ht="15.75" x14ac:dyDescent="0.25">
      <c r="A44" s="1">
        <v>40</v>
      </c>
      <c r="B44" s="9" t="s">
        <v>264</v>
      </c>
      <c r="C44" s="1" t="s">
        <v>299</v>
      </c>
      <c r="D44" s="1" t="s">
        <v>7</v>
      </c>
      <c r="E44" s="1" t="s">
        <v>300</v>
      </c>
      <c r="F44" s="25">
        <v>8</v>
      </c>
      <c r="G44" s="34" t="s">
        <v>59</v>
      </c>
      <c r="H44" s="26">
        <v>9</v>
      </c>
      <c r="I44" s="32">
        <f t="shared" si="0"/>
        <v>11.688311688311687</v>
      </c>
      <c r="J44" s="26" t="s">
        <v>365</v>
      </c>
    </row>
    <row r="45" spans="1:10" ht="15.75" x14ac:dyDescent="0.25">
      <c r="A45" s="1">
        <v>41</v>
      </c>
      <c r="B45" s="9" t="s">
        <v>264</v>
      </c>
      <c r="C45" s="1" t="s">
        <v>305</v>
      </c>
      <c r="D45" s="1" t="s">
        <v>306</v>
      </c>
      <c r="E45" s="1" t="s">
        <v>22</v>
      </c>
      <c r="F45" s="25">
        <v>8</v>
      </c>
      <c r="G45" s="34" t="s">
        <v>58</v>
      </c>
      <c r="H45" s="26">
        <v>9</v>
      </c>
      <c r="I45" s="32">
        <f t="shared" si="0"/>
        <v>11.688311688311687</v>
      </c>
      <c r="J45" s="26" t="s">
        <v>365</v>
      </c>
    </row>
  </sheetData>
  <autoFilter ref="A4:J4">
    <sortState ref="A5:J45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G1" sqref="G1"/>
    </sheetView>
  </sheetViews>
  <sheetFormatPr defaultRowHeight="15" x14ac:dyDescent="0.25"/>
  <cols>
    <col min="2" max="2" width="20.5703125" customWidth="1"/>
    <col min="3" max="3" width="16.7109375" customWidth="1"/>
    <col min="4" max="4" width="12.28515625" customWidth="1"/>
    <col min="5" max="5" width="16" customWidth="1"/>
    <col min="10" max="10" width="17" customWidth="1"/>
  </cols>
  <sheetData>
    <row r="1" spans="1:10" ht="15.75" x14ac:dyDescent="0.25">
      <c r="A1" s="4"/>
      <c r="B1" s="4" t="s">
        <v>235</v>
      </c>
      <c r="C1" s="4" t="s">
        <v>236</v>
      </c>
      <c r="D1" s="4"/>
      <c r="E1" s="4"/>
      <c r="F1" s="6"/>
      <c r="G1" s="6" t="s">
        <v>372</v>
      </c>
      <c r="H1" s="4"/>
      <c r="I1" s="4"/>
      <c r="J1" s="6" t="s">
        <v>232</v>
      </c>
    </row>
    <row r="2" spans="1:10" ht="15.75" x14ac:dyDescent="0.25">
      <c r="A2" s="56" t="s">
        <v>234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x14ac:dyDescent="0.25">
      <c r="A3" s="51"/>
      <c r="B3" s="52" t="s">
        <v>361</v>
      </c>
      <c r="C3" s="52">
        <v>100</v>
      </c>
      <c r="D3" s="47"/>
      <c r="E3" s="47"/>
      <c r="F3" s="47"/>
      <c r="G3" s="47"/>
      <c r="H3" s="47"/>
      <c r="I3" s="47"/>
      <c r="J3" s="47"/>
    </row>
    <row r="4" spans="1:10" ht="20.100000000000001" customHeight="1" x14ac:dyDescent="0.25">
      <c r="A4" s="2" t="s">
        <v>1</v>
      </c>
      <c r="B4" s="8" t="s">
        <v>6</v>
      </c>
      <c r="C4" s="43" t="s">
        <v>3</v>
      </c>
      <c r="D4" s="43" t="s">
        <v>4</v>
      </c>
      <c r="E4" s="43" t="s">
        <v>5</v>
      </c>
      <c r="F4" s="42" t="s">
        <v>0</v>
      </c>
      <c r="G4" s="42" t="s">
        <v>2</v>
      </c>
      <c r="H4" s="5" t="s">
        <v>237</v>
      </c>
      <c r="I4" s="5" t="s">
        <v>238</v>
      </c>
      <c r="J4" s="42" t="s">
        <v>239</v>
      </c>
    </row>
    <row r="5" spans="1:10" ht="20.100000000000001" customHeight="1" x14ac:dyDescent="0.25">
      <c r="A5" s="3">
        <v>1</v>
      </c>
      <c r="B5" s="9" t="s">
        <v>241</v>
      </c>
      <c r="C5" s="16" t="s">
        <v>357</v>
      </c>
      <c r="D5" s="16" t="s">
        <v>80</v>
      </c>
      <c r="E5" s="16" t="s">
        <v>13</v>
      </c>
      <c r="F5" s="35">
        <v>9</v>
      </c>
      <c r="G5" s="34" t="s">
        <v>59</v>
      </c>
      <c r="H5" s="29">
        <v>52</v>
      </c>
      <c r="I5" s="17">
        <f t="shared" ref="I5:I36" si="0">H5/100</f>
        <v>0.52</v>
      </c>
      <c r="J5" s="29" t="s">
        <v>364</v>
      </c>
    </row>
    <row r="6" spans="1:10" ht="20.100000000000001" customHeight="1" x14ac:dyDescent="0.25">
      <c r="A6" s="44">
        <v>2</v>
      </c>
      <c r="B6" s="9" t="s">
        <v>241</v>
      </c>
      <c r="C6" s="45" t="s">
        <v>242</v>
      </c>
      <c r="D6" s="45" t="s">
        <v>243</v>
      </c>
      <c r="E6" s="45" t="s">
        <v>30</v>
      </c>
      <c r="F6" s="46">
        <v>9</v>
      </c>
      <c r="G6" s="34" t="s">
        <v>59</v>
      </c>
      <c r="H6" s="53">
        <v>45</v>
      </c>
      <c r="I6" s="17">
        <f t="shared" si="0"/>
        <v>0.45</v>
      </c>
      <c r="J6" s="1" t="s">
        <v>365</v>
      </c>
    </row>
    <row r="7" spans="1:10" ht="20.100000000000001" customHeight="1" x14ac:dyDescent="0.25">
      <c r="A7" s="3">
        <v>3</v>
      </c>
      <c r="B7" s="9" t="s">
        <v>61</v>
      </c>
      <c r="C7" s="15" t="s">
        <v>73</v>
      </c>
      <c r="D7" s="3" t="s">
        <v>72</v>
      </c>
      <c r="E7" s="3" t="s">
        <v>8</v>
      </c>
      <c r="F7" s="34">
        <v>9</v>
      </c>
      <c r="G7" s="34" t="s">
        <v>59</v>
      </c>
      <c r="H7" s="25">
        <v>43</v>
      </c>
      <c r="I7" s="17">
        <f t="shared" si="0"/>
        <v>0.43</v>
      </c>
      <c r="J7" s="1" t="s">
        <v>365</v>
      </c>
    </row>
    <row r="8" spans="1:10" ht="20.100000000000001" customHeight="1" x14ac:dyDescent="0.25">
      <c r="A8" s="44">
        <v>4</v>
      </c>
      <c r="B8" s="9" t="s">
        <v>61</v>
      </c>
      <c r="C8" s="15" t="s">
        <v>81</v>
      </c>
      <c r="D8" s="10" t="s">
        <v>34</v>
      </c>
      <c r="E8" s="10" t="s">
        <v>67</v>
      </c>
      <c r="F8" s="34">
        <v>9</v>
      </c>
      <c r="G8" s="34" t="s">
        <v>59</v>
      </c>
      <c r="H8" s="25">
        <v>37</v>
      </c>
      <c r="I8" s="17">
        <f t="shared" si="0"/>
        <v>0.37</v>
      </c>
      <c r="J8" s="1" t="s">
        <v>365</v>
      </c>
    </row>
    <row r="9" spans="1:10" ht="20.100000000000001" customHeight="1" x14ac:dyDescent="0.25">
      <c r="A9" s="3">
        <v>5</v>
      </c>
      <c r="B9" s="9" t="s">
        <v>109</v>
      </c>
      <c r="C9" s="19" t="s">
        <v>111</v>
      </c>
      <c r="D9" s="20" t="s">
        <v>34</v>
      </c>
      <c r="E9" s="20" t="s">
        <v>13</v>
      </c>
      <c r="F9" s="36">
        <v>9</v>
      </c>
      <c r="G9" s="34" t="s">
        <v>59</v>
      </c>
      <c r="H9" s="29">
        <v>36</v>
      </c>
      <c r="I9" s="17">
        <f t="shared" si="0"/>
        <v>0.36</v>
      </c>
      <c r="J9" s="1" t="s">
        <v>365</v>
      </c>
    </row>
    <row r="10" spans="1:10" ht="20.100000000000001" customHeight="1" x14ac:dyDescent="0.25">
      <c r="A10" s="44">
        <v>6</v>
      </c>
      <c r="B10" s="9" t="s">
        <v>366</v>
      </c>
      <c r="C10" s="44" t="s">
        <v>367</v>
      </c>
      <c r="D10" s="44" t="s">
        <v>26</v>
      </c>
      <c r="E10" s="44" t="s">
        <v>29</v>
      </c>
      <c r="F10" s="44">
        <v>9</v>
      </c>
      <c r="G10" s="34" t="s">
        <v>59</v>
      </c>
      <c r="H10" s="54">
        <v>36</v>
      </c>
      <c r="I10" s="17">
        <f t="shared" si="0"/>
        <v>0.36</v>
      </c>
      <c r="J10" s="1" t="s">
        <v>365</v>
      </c>
    </row>
    <row r="11" spans="1:10" ht="20.100000000000001" customHeight="1" x14ac:dyDescent="0.25">
      <c r="A11" s="3">
        <v>7</v>
      </c>
      <c r="B11" s="9" t="s">
        <v>232</v>
      </c>
      <c r="C11" s="37" t="s">
        <v>128</v>
      </c>
      <c r="D11" s="37" t="s">
        <v>53</v>
      </c>
      <c r="E11" s="37" t="s">
        <v>104</v>
      </c>
      <c r="F11" s="39">
        <v>9</v>
      </c>
      <c r="G11" s="34" t="s">
        <v>59</v>
      </c>
      <c r="H11" s="39">
        <v>33</v>
      </c>
      <c r="I11" s="17">
        <f t="shared" si="0"/>
        <v>0.33</v>
      </c>
      <c r="J11" s="1" t="s">
        <v>365</v>
      </c>
    </row>
    <row r="12" spans="1:10" ht="20.100000000000001" customHeight="1" x14ac:dyDescent="0.25">
      <c r="A12" s="44">
        <v>8</v>
      </c>
      <c r="B12" s="9" t="s">
        <v>61</v>
      </c>
      <c r="C12" s="15" t="s">
        <v>66</v>
      </c>
      <c r="D12" s="10" t="s">
        <v>56</v>
      </c>
      <c r="E12" s="10" t="s">
        <v>16</v>
      </c>
      <c r="F12" s="34">
        <v>9</v>
      </c>
      <c r="G12" s="34" t="s">
        <v>58</v>
      </c>
      <c r="H12" s="25">
        <v>32</v>
      </c>
      <c r="I12" s="17">
        <f t="shared" si="0"/>
        <v>0.32</v>
      </c>
      <c r="J12" s="1" t="s">
        <v>365</v>
      </c>
    </row>
    <row r="13" spans="1:10" ht="20.100000000000001" customHeight="1" x14ac:dyDescent="0.25">
      <c r="A13" s="3">
        <v>9</v>
      </c>
      <c r="B13" s="9" t="s">
        <v>270</v>
      </c>
      <c r="C13" s="1" t="s">
        <v>351</v>
      </c>
      <c r="D13" s="1" t="s">
        <v>57</v>
      </c>
      <c r="E13" s="1" t="s">
        <v>13</v>
      </c>
      <c r="F13" s="25">
        <v>9</v>
      </c>
      <c r="G13" s="34" t="s">
        <v>59</v>
      </c>
      <c r="H13" s="26">
        <v>32</v>
      </c>
      <c r="I13" s="17">
        <f t="shared" si="0"/>
        <v>0.32</v>
      </c>
      <c r="J13" s="1" t="s">
        <v>365</v>
      </c>
    </row>
    <row r="14" spans="1:10" ht="20.100000000000001" customHeight="1" x14ac:dyDescent="0.25">
      <c r="A14" s="44">
        <v>10</v>
      </c>
      <c r="B14" s="9" t="s">
        <v>241</v>
      </c>
      <c r="C14" s="19" t="s">
        <v>359</v>
      </c>
      <c r="D14" s="50" t="s">
        <v>360</v>
      </c>
      <c r="E14" s="50" t="s">
        <v>304</v>
      </c>
      <c r="F14" s="33">
        <v>9</v>
      </c>
      <c r="G14" s="34" t="s">
        <v>58</v>
      </c>
      <c r="H14" s="29">
        <v>32</v>
      </c>
      <c r="I14" s="17">
        <f t="shared" si="0"/>
        <v>0.32</v>
      </c>
      <c r="J14" s="1" t="s">
        <v>365</v>
      </c>
    </row>
    <row r="15" spans="1:10" ht="20.100000000000001" customHeight="1" x14ac:dyDescent="0.25">
      <c r="A15" s="3">
        <v>11</v>
      </c>
      <c r="B15" s="9" t="s">
        <v>61</v>
      </c>
      <c r="C15" s="11" t="s">
        <v>97</v>
      </c>
      <c r="D15" s="3" t="s">
        <v>85</v>
      </c>
      <c r="E15" s="3" t="s">
        <v>8</v>
      </c>
      <c r="F15" s="34">
        <v>9</v>
      </c>
      <c r="G15" s="34" t="s">
        <v>59</v>
      </c>
      <c r="H15" s="25">
        <v>31</v>
      </c>
      <c r="I15" s="17">
        <f t="shared" si="0"/>
        <v>0.31</v>
      </c>
      <c r="J15" s="1" t="s">
        <v>365</v>
      </c>
    </row>
    <row r="16" spans="1:10" ht="15.75" x14ac:dyDescent="0.25">
      <c r="A16" s="44">
        <v>12</v>
      </c>
      <c r="B16" s="9" t="s">
        <v>61</v>
      </c>
      <c r="C16" s="15" t="s">
        <v>82</v>
      </c>
      <c r="D16" s="10" t="s">
        <v>55</v>
      </c>
      <c r="E16" s="10" t="s">
        <v>48</v>
      </c>
      <c r="F16" s="34">
        <v>9</v>
      </c>
      <c r="G16" s="34" t="s">
        <v>59</v>
      </c>
      <c r="H16" s="25">
        <v>31</v>
      </c>
      <c r="I16" s="17">
        <f t="shared" si="0"/>
        <v>0.31</v>
      </c>
      <c r="J16" s="1" t="s">
        <v>365</v>
      </c>
    </row>
    <row r="17" spans="1:10" ht="15.75" x14ac:dyDescent="0.25">
      <c r="A17" s="3">
        <v>13</v>
      </c>
      <c r="B17" s="9" t="s">
        <v>144</v>
      </c>
      <c r="C17" s="18" t="s">
        <v>156</v>
      </c>
      <c r="D17" s="18" t="s">
        <v>43</v>
      </c>
      <c r="E17" s="18" t="s">
        <v>8</v>
      </c>
      <c r="F17" s="33">
        <v>9</v>
      </c>
      <c r="G17" s="34" t="s">
        <v>59</v>
      </c>
      <c r="H17" s="33">
        <v>30</v>
      </c>
      <c r="I17" s="17">
        <f t="shared" si="0"/>
        <v>0.3</v>
      </c>
      <c r="J17" s="1" t="s">
        <v>365</v>
      </c>
    </row>
    <row r="18" spans="1:10" ht="15.75" x14ac:dyDescent="0.25">
      <c r="A18" s="44">
        <v>14</v>
      </c>
      <c r="B18" s="9" t="s">
        <v>61</v>
      </c>
      <c r="C18" s="40" t="s">
        <v>98</v>
      </c>
      <c r="D18" s="10" t="s">
        <v>99</v>
      </c>
      <c r="E18" s="10" t="s">
        <v>71</v>
      </c>
      <c r="F18" s="34">
        <v>9</v>
      </c>
      <c r="G18" s="34" t="s">
        <v>59</v>
      </c>
      <c r="H18" s="25">
        <v>29</v>
      </c>
      <c r="I18" s="17">
        <f t="shared" si="0"/>
        <v>0.28999999999999998</v>
      </c>
      <c r="J18" s="1" t="s">
        <v>365</v>
      </c>
    </row>
    <row r="19" spans="1:10" ht="15.75" x14ac:dyDescent="0.25">
      <c r="A19" s="3">
        <v>15</v>
      </c>
      <c r="B19" s="9" t="s">
        <v>61</v>
      </c>
      <c r="C19" s="15" t="s">
        <v>87</v>
      </c>
      <c r="D19" s="10" t="s">
        <v>26</v>
      </c>
      <c r="E19" s="10" t="s">
        <v>13</v>
      </c>
      <c r="F19" s="34">
        <v>9</v>
      </c>
      <c r="G19" s="34" t="s">
        <v>59</v>
      </c>
      <c r="H19" s="25">
        <v>29</v>
      </c>
      <c r="I19" s="17">
        <f t="shared" si="0"/>
        <v>0.28999999999999998</v>
      </c>
      <c r="J19" s="1" t="s">
        <v>365</v>
      </c>
    </row>
    <row r="20" spans="1:10" ht="15.75" x14ac:dyDescent="0.25">
      <c r="A20" s="44">
        <v>16</v>
      </c>
      <c r="B20" s="9" t="s">
        <v>366</v>
      </c>
      <c r="C20" s="44" t="s">
        <v>368</v>
      </c>
      <c r="D20" s="44" t="s">
        <v>369</v>
      </c>
      <c r="E20" s="44" t="s">
        <v>69</v>
      </c>
      <c r="F20" s="44">
        <v>9</v>
      </c>
      <c r="G20" s="34" t="s">
        <v>59</v>
      </c>
      <c r="H20" s="54">
        <v>29</v>
      </c>
      <c r="I20" s="17">
        <f t="shared" si="0"/>
        <v>0.28999999999999998</v>
      </c>
      <c r="J20" s="1" t="s">
        <v>365</v>
      </c>
    </row>
    <row r="21" spans="1:10" ht="15.75" x14ac:dyDescent="0.25">
      <c r="A21" s="3">
        <v>17</v>
      </c>
      <c r="B21" s="9" t="s">
        <v>144</v>
      </c>
      <c r="C21" s="16" t="s">
        <v>157</v>
      </c>
      <c r="D21" s="16" t="s">
        <v>28</v>
      </c>
      <c r="E21" s="16" t="s">
        <v>11</v>
      </c>
      <c r="F21" s="35">
        <v>9</v>
      </c>
      <c r="G21" s="34" t="s">
        <v>59</v>
      </c>
      <c r="H21" s="29">
        <v>28</v>
      </c>
      <c r="I21" s="17">
        <f t="shared" si="0"/>
        <v>0.28000000000000003</v>
      </c>
      <c r="J21" s="1" t="s">
        <v>365</v>
      </c>
    </row>
    <row r="22" spans="1:10" ht="31.5" x14ac:dyDescent="0.25">
      <c r="A22" s="44">
        <v>18</v>
      </c>
      <c r="B22" s="9" t="s">
        <v>144</v>
      </c>
      <c r="C22" s="19" t="s">
        <v>154</v>
      </c>
      <c r="D22" s="20" t="s">
        <v>155</v>
      </c>
      <c r="E22" s="20" t="s">
        <v>17</v>
      </c>
      <c r="F22" s="36">
        <v>9</v>
      </c>
      <c r="G22" s="34" t="s">
        <v>58</v>
      </c>
      <c r="H22" s="30">
        <v>28</v>
      </c>
      <c r="I22" s="17">
        <f t="shared" si="0"/>
        <v>0.28000000000000003</v>
      </c>
      <c r="J22" s="1" t="s">
        <v>365</v>
      </c>
    </row>
    <row r="23" spans="1:10" ht="15.75" x14ac:dyDescent="0.25">
      <c r="A23" s="3">
        <v>19</v>
      </c>
      <c r="B23" s="9" t="s">
        <v>241</v>
      </c>
      <c r="C23" s="16" t="s">
        <v>277</v>
      </c>
      <c r="D23" s="16" t="s">
        <v>191</v>
      </c>
      <c r="E23" s="16" t="s">
        <v>46</v>
      </c>
      <c r="F23" s="35">
        <v>9</v>
      </c>
      <c r="G23" s="34" t="s">
        <v>59</v>
      </c>
      <c r="H23" s="29">
        <v>28</v>
      </c>
      <c r="I23" s="17">
        <f t="shared" si="0"/>
        <v>0.28000000000000003</v>
      </c>
      <c r="J23" s="1" t="s">
        <v>365</v>
      </c>
    </row>
    <row r="24" spans="1:10" ht="15.75" x14ac:dyDescent="0.25">
      <c r="A24" s="44">
        <v>20</v>
      </c>
      <c r="B24" s="9" t="s">
        <v>331</v>
      </c>
      <c r="C24" s="15" t="s">
        <v>352</v>
      </c>
      <c r="D24" s="10" t="s">
        <v>21</v>
      </c>
      <c r="E24" s="10" t="s">
        <v>31</v>
      </c>
      <c r="F24" s="34">
        <v>9</v>
      </c>
      <c r="G24" s="34" t="s">
        <v>58</v>
      </c>
      <c r="H24" s="25">
        <v>28</v>
      </c>
      <c r="I24" s="17">
        <f t="shared" si="0"/>
        <v>0.28000000000000003</v>
      </c>
      <c r="J24" s="1" t="s">
        <v>365</v>
      </c>
    </row>
    <row r="25" spans="1:10" ht="15.75" x14ac:dyDescent="0.25">
      <c r="A25" s="3">
        <v>21</v>
      </c>
      <c r="B25" s="9" t="s">
        <v>186</v>
      </c>
      <c r="C25" s="12" t="s">
        <v>172</v>
      </c>
      <c r="D25" s="10" t="s">
        <v>53</v>
      </c>
      <c r="E25" s="10" t="s">
        <v>46</v>
      </c>
      <c r="F25" s="34">
        <v>9</v>
      </c>
      <c r="G25" s="34" t="s">
        <v>59</v>
      </c>
      <c r="H25" s="25">
        <v>27</v>
      </c>
      <c r="I25" s="17">
        <f t="shared" si="0"/>
        <v>0.27</v>
      </c>
      <c r="J25" s="1" t="s">
        <v>365</v>
      </c>
    </row>
    <row r="26" spans="1:10" ht="15.75" x14ac:dyDescent="0.25">
      <c r="A26" s="44">
        <v>22</v>
      </c>
      <c r="B26" s="9" t="s">
        <v>61</v>
      </c>
      <c r="C26" s="15" t="s">
        <v>96</v>
      </c>
      <c r="D26" s="10" t="s">
        <v>83</v>
      </c>
      <c r="E26" s="10" t="s">
        <v>69</v>
      </c>
      <c r="F26" s="34">
        <v>9</v>
      </c>
      <c r="G26" s="34" t="s">
        <v>59</v>
      </c>
      <c r="H26" s="25">
        <v>27</v>
      </c>
      <c r="I26" s="17">
        <f t="shared" si="0"/>
        <v>0.27</v>
      </c>
      <c r="J26" s="1" t="s">
        <v>365</v>
      </c>
    </row>
    <row r="27" spans="1:10" ht="15.75" x14ac:dyDescent="0.25">
      <c r="A27" s="3">
        <v>23</v>
      </c>
      <c r="B27" s="9" t="s">
        <v>241</v>
      </c>
      <c r="C27" s="16" t="s">
        <v>358</v>
      </c>
      <c r="D27" s="16" t="s">
        <v>252</v>
      </c>
      <c r="E27" s="16" t="s">
        <v>67</v>
      </c>
      <c r="F27" s="35">
        <v>9</v>
      </c>
      <c r="G27" s="34" t="s">
        <v>59</v>
      </c>
      <c r="H27" s="29">
        <v>27</v>
      </c>
      <c r="I27" s="17">
        <f t="shared" si="0"/>
        <v>0.27</v>
      </c>
      <c r="J27" s="1" t="s">
        <v>365</v>
      </c>
    </row>
    <row r="28" spans="1:10" ht="15.75" x14ac:dyDescent="0.25">
      <c r="A28" s="44">
        <v>24</v>
      </c>
      <c r="B28" s="9" t="s">
        <v>61</v>
      </c>
      <c r="C28" s="14" t="s">
        <v>68</v>
      </c>
      <c r="D28" s="10" t="s">
        <v>26</v>
      </c>
      <c r="E28" s="10" t="s">
        <v>11</v>
      </c>
      <c r="F28" s="34">
        <v>9</v>
      </c>
      <c r="G28" s="34" t="s">
        <v>59</v>
      </c>
      <c r="H28" s="25">
        <v>26</v>
      </c>
      <c r="I28" s="17">
        <f t="shared" si="0"/>
        <v>0.26</v>
      </c>
      <c r="J28" s="1" t="s">
        <v>365</v>
      </c>
    </row>
    <row r="29" spans="1:10" ht="15.75" x14ac:dyDescent="0.25">
      <c r="A29" s="3">
        <v>25</v>
      </c>
      <c r="B29" s="9" t="s">
        <v>232</v>
      </c>
      <c r="C29" s="16" t="s">
        <v>127</v>
      </c>
      <c r="D29" s="16" t="s">
        <v>47</v>
      </c>
      <c r="E29" s="16" t="s">
        <v>84</v>
      </c>
      <c r="F29" s="35">
        <v>9</v>
      </c>
      <c r="G29" s="34" t="s">
        <v>59</v>
      </c>
      <c r="H29" s="29">
        <v>26</v>
      </c>
      <c r="I29" s="17">
        <f t="shared" si="0"/>
        <v>0.26</v>
      </c>
      <c r="J29" s="1" t="s">
        <v>365</v>
      </c>
    </row>
    <row r="30" spans="1:10" ht="15.75" x14ac:dyDescent="0.25">
      <c r="A30" s="44">
        <v>26</v>
      </c>
      <c r="B30" s="9" t="s">
        <v>109</v>
      </c>
      <c r="C30" s="16" t="s">
        <v>110</v>
      </c>
      <c r="D30" s="16" t="s">
        <v>57</v>
      </c>
      <c r="E30" s="16" t="s">
        <v>50</v>
      </c>
      <c r="F30" s="35">
        <v>9</v>
      </c>
      <c r="G30" s="34" t="s">
        <v>59</v>
      </c>
      <c r="H30" s="29">
        <v>25</v>
      </c>
      <c r="I30" s="17">
        <f t="shared" si="0"/>
        <v>0.25</v>
      </c>
      <c r="J30" s="1" t="s">
        <v>365</v>
      </c>
    </row>
    <row r="31" spans="1:10" ht="15.75" x14ac:dyDescent="0.25">
      <c r="A31" s="3">
        <v>27</v>
      </c>
      <c r="B31" s="9" t="s">
        <v>278</v>
      </c>
      <c r="C31" s="16" t="s">
        <v>320</v>
      </c>
      <c r="D31" s="16" t="s">
        <v>313</v>
      </c>
      <c r="E31" s="16" t="s">
        <v>42</v>
      </c>
      <c r="F31" s="35">
        <v>9</v>
      </c>
      <c r="G31" s="34" t="s">
        <v>58</v>
      </c>
      <c r="H31" s="29">
        <v>25</v>
      </c>
      <c r="I31" s="17">
        <f t="shared" si="0"/>
        <v>0.25</v>
      </c>
      <c r="J31" s="1" t="s">
        <v>365</v>
      </c>
    </row>
    <row r="32" spans="1:10" ht="15.75" x14ac:dyDescent="0.25">
      <c r="A32" s="44">
        <v>28</v>
      </c>
      <c r="B32" s="9" t="s">
        <v>233</v>
      </c>
      <c r="C32" s="16" t="s">
        <v>197</v>
      </c>
      <c r="D32" s="16" t="s">
        <v>198</v>
      </c>
      <c r="E32" s="16" t="s">
        <v>31</v>
      </c>
      <c r="F32" s="35">
        <v>9</v>
      </c>
      <c r="G32" s="34" t="s">
        <v>58</v>
      </c>
      <c r="H32" s="29">
        <v>24</v>
      </c>
      <c r="I32" s="17">
        <f t="shared" si="0"/>
        <v>0.24</v>
      </c>
      <c r="J32" s="1" t="s">
        <v>365</v>
      </c>
    </row>
    <row r="33" spans="1:10" ht="15.75" x14ac:dyDescent="0.25">
      <c r="A33" s="3">
        <v>29</v>
      </c>
      <c r="B33" s="9" t="s">
        <v>233</v>
      </c>
      <c r="C33" s="16" t="s">
        <v>199</v>
      </c>
      <c r="D33" s="16" t="s">
        <v>34</v>
      </c>
      <c r="E33" s="16" t="s">
        <v>200</v>
      </c>
      <c r="F33" s="35">
        <v>9</v>
      </c>
      <c r="G33" s="34" t="s">
        <v>59</v>
      </c>
      <c r="H33" s="29">
        <v>23</v>
      </c>
      <c r="I33" s="17">
        <f t="shared" si="0"/>
        <v>0.23</v>
      </c>
      <c r="J33" s="1" t="s">
        <v>365</v>
      </c>
    </row>
    <row r="34" spans="1:10" ht="15.75" x14ac:dyDescent="0.25">
      <c r="A34" s="44">
        <v>30</v>
      </c>
      <c r="B34" s="9" t="s">
        <v>233</v>
      </c>
      <c r="C34" s="16" t="s">
        <v>201</v>
      </c>
      <c r="D34" s="16" t="s">
        <v>202</v>
      </c>
      <c r="E34" s="16" t="s">
        <v>30</v>
      </c>
      <c r="F34" s="35">
        <v>9</v>
      </c>
      <c r="G34" s="34" t="s">
        <v>59</v>
      </c>
      <c r="H34" s="29">
        <v>23</v>
      </c>
      <c r="I34" s="17">
        <f t="shared" si="0"/>
        <v>0.23</v>
      </c>
      <c r="J34" s="1" t="s">
        <v>365</v>
      </c>
    </row>
    <row r="35" spans="1:10" ht="15.75" x14ac:dyDescent="0.25">
      <c r="A35" s="3">
        <v>31</v>
      </c>
      <c r="B35" s="9" t="s">
        <v>233</v>
      </c>
      <c r="C35" s="16" t="s">
        <v>203</v>
      </c>
      <c r="D35" s="16" t="s">
        <v>204</v>
      </c>
      <c r="E35" s="16" t="s">
        <v>17</v>
      </c>
      <c r="F35" s="35">
        <v>9</v>
      </c>
      <c r="G35" s="34" t="s">
        <v>58</v>
      </c>
      <c r="H35" s="29">
        <v>23</v>
      </c>
      <c r="I35" s="17">
        <f t="shared" si="0"/>
        <v>0.23</v>
      </c>
      <c r="J35" s="1" t="s">
        <v>365</v>
      </c>
    </row>
    <row r="36" spans="1:10" ht="15.75" x14ac:dyDescent="0.25">
      <c r="A36" s="44">
        <v>32</v>
      </c>
      <c r="B36" s="9" t="s">
        <v>61</v>
      </c>
      <c r="C36" s="15" t="s">
        <v>62</v>
      </c>
      <c r="D36" s="10" t="s">
        <v>80</v>
      </c>
      <c r="E36" s="10" t="s">
        <v>29</v>
      </c>
      <c r="F36" s="34">
        <v>9</v>
      </c>
      <c r="G36" s="34" t="s">
        <v>59</v>
      </c>
      <c r="H36" s="25">
        <v>23</v>
      </c>
      <c r="I36" s="17">
        <f t="shared" si="0"/>
        <v>0.23</v>
      </c>
      <c r="J36" s="1" t="s">
        <v>365</v>
      </c>
    </row>
    <row r="37" spans="1:10" ht="15.75" x14ac:dyDescent="0.25">
      <c r="A37" s="3">
        <v>33</v>
      </c>
      <c r="B37" s="9" t="s">
        <v>61</v>
      </c>
      <c r="C37" s="15" t="s">
        <v>76</v>
      </c>
      <c r="D37" s="10" t="s">
        <v>54</v>
      </c>
      <c r="E37" s="10" t="s">
        <v>11</v>
      </c>
      <c r="F37" s="34">
        <v>9</v>
      </c>
      <c r="G37" s="34" t="s">
        <v>59</v>
      </c>
      <c r="H37" s="25">
        <v>23</v>
      </c>
      <c r="I37" s="17">
        <f t="shared" ref="I37:I53" si="1">H37/100</f>
        <v>0.23</v>
      </c>
      <c r="J37" s="1" t="s">
        <v>365</v>
      </c>
    </row>
    <row r="38" spans="1:10" ht="15.75" x14ac:dyDescent="0.25">
      <c r="A38" s="44">
        <v>34</v>
      </c>
      <c r="B38" s="9" t="s">
        <v>61</v>
      </c>
      <c r="C38" s="14" t="s">
        <v>78</v>
      </c>
      <c r="D38" s="10" t="s">
        <v>79</v>
      </c>
      <c r="E38" s="10" t="s">
        <v>8</v>
      </c>
      <c r="F38" s="34">
        <v>9</v>
      </c>
      <c r="G38" s="34" t="s">
        <v>59</v>
      </c>
      <c r="H38" s="25">
        <v>23</v>
      </c>
      <c r="I38" s="17">
        <f t="shared" si="1"/>
        <v>0.23</v>
      </c>
      <c r="J38" s="1" t="s">
        <v>365</v>
      </c>
    </row>
    <row r="39" spans="1:10" ht="15.75" x14ac:dyDescent="0.25">
      <c r="A39" s="3">
        <v>35</v>
      </c>
      <c r="B39" s="9" t="s">
        <v>264</v>
      </c>
      <c r="C39" s="1" t="s">
        <v>322</v>
      </c>
      <c r="D39" s="1" t="s">
        <v>34</v>
      </c>
      <c r="E39" s="1" t="s">
        <v>46</v>
      </c>
      <c r="F39" s="25">
        <v>9</v>
      </c>
      <c r="G39" s="34" t="s">
        <v>59</v>
      </c>
      <c r="H39" s="26">
        <v>23</v>
      </c>
      <c r="I39" s="17">
        <f t="shared" si="1"/>
        <v>0.23</v>
      </c>
      <c r="J39" s="1" t="s">
        <v>365</v>
      </c>
    </row>
    <row r="40" spans="1:10" ht="15.75" x14ac:dyDescent="0.25">
      <c r="A40" s="44">
        <v>36</v>
      </c>
      <c r="B40" s="9" t="s">
        <v>244</v>
      </c>
      <c r="C40" s="7" t="s">
        <v>355</v>
      </c>
      <c r="D40" s="7" t="s">
        <v>57</v>
      </c>
      <c r="E40" s="7" t="s">
        <v>50</v>
      </c>
      <c r="F40" s="34">
        <v>9</v>
      </c>
      <c r="G40" s="34" t="s">
        <v>59</v>
      </c>
      <c r="H40" s="25">
        <v>23</v>
      </c>
      <c r="I40" s="17">
        <f t="shared" si="1"/>
        <v>0.23</v>
      </c>
      <c r="J40" s="1" t="s">
        <v>365</v>
      </c>
    </row>
    <row r="41" spans="1:10" ht="15.75" x14ac:dyDescent="0.25">
      <c r="A41" s="3">
        <v>37</v>
      </c>
      <c r="B41" s="9" t="s">
        <v>186</v>
      </c>
      <c r="C41" s="11" t="s">
        <v>171</v>
      </c>
      <c r="D41" s="10" t="s">
        <v>57</v>
      </c>
      <c r="E41" s="10" t="s">
        <v>69</v>
      </c>
      <c r="F41" s="34">
        <v>9</v>
      </c>
      <c r="G41" s="34" t="s">
        <v>59</v>
      </c>
      <c r="H41" s="25">
        <v>22</v>
      </c>
      <c r="I41" s="17">
        <f t="shared" si="1"/>
        <v>0.22</v>
      </c>
      <c r="J41" s="1" t="s">
        <v>365</v>
      </c>
    </row>
    <row r="42" spans="1:10" ht="15.75" x14ac:dyDescent="0.25">
      <c r="A42" s="44">
        <v>38</v>
      </c>
      <c r="B42" s="9" t="s">
        <v>186</v>
      </c>
      <c r="C42" s="12" t="s">
        <v>168</v>
      </c>
      <c r="D42" s="10" t="s">
        <v>169</v>
      </c>
      <c r="E42" s="10" t="s">
        <v>170</v>
      </c>
      <c r="F42" s="34">
        <v>9</v>
      </c>
      <c r="G42" s="34" t="s">
        <v>58</v>
      </c>
      <c r="H42" s="25">
        <v>22</v>
      </c>
      <c r="I42" s="17">
        <f t="shared" si="1"/>
        <v>0.22</v>
      </c>
      <c r="J42" s="1" t="s">
        <v>365</v>
      </c>
    </row>
    <row r="43" spans="1:10" ht="15.75" x14ac:dyDescent="0.25">
      <c r="A43" s="3">
        <v>39</v>
      </c>
      <c r="B43" s="9" t="s">
        <v>244</v>
      </c>
      <c r="C43" s="7" t="s">
        <v>157</v>
      </c>
      <c r="D43" s="7" t="s">
        <v>333</v>
      </c>
      <c r="E43" s="7" t="s">
        <v>27</v>
      </c>
      <c r="F43" s="34">
        <v>9</v>
      </c>
      <c r="G43" s="34" t="s">
        <v>59</v>
      </c>
      <c r="H43" s="25">
        <v>21</v>
      </c>
      <c r="I43" s="17">
        <f t="shared" si="1"/>
        <v>0.21</v>
      </c>
      <c r="J43" s="1" t="s">
        <v>365</v>
      </c>
    </row>
    <row r="44" spans="1:10" ht="15.75" x14ac:dyDescent="0.25">
      <c r="A44" s="44">
        <v>40</v>
      </c>
      <c r="B44" s="9" t="s">
        <v>232</v>
      </c>
      <c r="C44" s="16" t="s">
        <v>129</v>
      </c>
      <c r="D44" s="16" t="s">
        <v>35</v>
      </c>
      <c r="E44" s="16" t="s">
        <v>104</v>
      </c>
      <c r="F44" s="35">
        <v>9</v>
      </c>
      <c r="G44" s="34" t="s">
        <v>59</v>
      </c>
      <c r="H44" s="29">
        <v>20</v>
      </c>
      <c r="I44" s="17">
        <f t="shared" si="1"/>
        <v>0.2</v>
      </c>
      <c r="J44" s="1" t="s">
        <v>365</v>
      </c>
    </row>
    <row r="45" spans="1:10" ht="15.75" x14ac:dyDescent="0.25">
      <c r="A45" s="3">
        <v>41</v>
      </c>
      <c r="B45" s="9" t="s">
        <v>264</v>
      </c>
      <c r="C45" s="1" t="s">
        <v>350</v>
      </c>
      <c r="D45" s="1" t="s">
        <v>14</v>
      </c>
      <c r="E45" s="1" t="s">
        <v>314</v>
      </c>
      <c r="F45" s="25">
        <v>9</v>
      </c>
      <c r="G45" s="34" t="s">
        <v>58</v>
      </c>
      <c r="H45" s="26">
        <v>20</v>
      </c>
      <c r="I45" s="17">
        <f t="shared" si="1"/>
        <v>0.2</v>
      </c>
      <c r="J45" s="1" t="s">
        <v>365</v>
      </c>
    </row>
    <row r="46" spans="1:10" ht="15.75" x14ac:dyDescent="0.25">
      <c r="A46" s="44">
        <v>42</v>
      </c>
      <c r="B46" s="9" t="s">
        <v>244</v>
      </c>
      <c r="C46" s="7" t="s">
        <v>353</v>
      </c>
      <c r="D46" s="7" t="s">
        <v>354</v>
      </c>
      <c r="E46" s="7" t="s">
        <v>90</v>
      </c>
      <c r="F46" s="34">
        <v>9</v>
      </c>
      <c r="G46" s="34" t="s">
        <v>59</v>
      </c>
      <c r="H46" s="25">
        <v>20</v>
      </c>
      <c r="I46" s="17">
        <f t="shared" si="1"/>
        <v>0.2</v>
      </c>
      <c r="J46" s="1" t="s">
        <v>365</v>
      </c>
    </row>
    <row r="47" spans="1:10" ht="15.75" x14ac:dyDescent="0.25">
      <c r="A47" s="3">
        <v>43</v>
      </c>
      <c r="B47" s="9" t="s">
        <v>232</v>
      </c>
      <c r="C47" s="16" t="s">
        <v>125</v>
      </c>
      <c r="D47" s="16" t="s">
        <v>43</v>
      </c>
      <c r="E47" s="16" t="s">
        <v>11</v>
      </c>
      <c r="F47" s="35">
        <v>9</v>
      </c>
      <c r="G47" s="34" t="s">
        <v>59</v>
      </c>
      <c r="H47" s="29">
        <v>19</v>
      </c>
      <c r="I47" s="17">
        <f t="shared" si="1"/>
        <v>0.19</v>
      </c>
      <c r="J47" s="1" t="s">
        <v>365</v>
      </c>
    </row>
    <row r="48" spans="1:10" ht="15.75" x14ac:dyDescent="0.25">
      <c r="A48" s="44">
        <v>44</v>
      </c>
      <c r="B48" s="9" t="s">
        <v>244</v>
      </c>
      <c r="C48" s="3" t="s">
        <v>356</v>
      </c>
      <c r="D48" s="3" t="s">
        <v>35</v>
      </c>
      <c r="E48" s="3" t="s">
        <v>33</v>
      </c>
      <c r="F48" s="34">
        <v>9</v>
      </c>
      <c r="G48" s="34" t="s">
        <v>59</v>
      </c>
      <c r="H48" s="25">
        <v>19</v>
      </c>
      <c r="I48" s="17">
        <f t="shared" si="1"/>
        <v>0.19</v>
      </c>
      <c r="J48" s="1" t="s">
        <v>365</v>
      </c>
    </row>
    <row r="49" spans="1:10" ht="15.75" x14ac:dyDescent="0.25">
      <c r="A49" s="3">
        <v>45</v>
      </c>
      <c r="B49" s="9" t="s">
        <v>232</v>
      </c>
      <c r="C49" s="16" t="s">
        <v>126</v>
      </c>
      <c r="D49" s="16" t="s">
        <v>32</v>
      </c>
      <c r="E49" s="16" t="s">
        <v>70</v>
      </c>
      <c r="F49" s="35">
        <v>9</v>
      </c>
      <c r="G49" s="34" t="s">
        <v>59</v>
      </c>
      <c r="H49" s="29">
        <v>18</v>
      </c>
      <c r="I49" s="17">
        <f t="shared" si="1"/>
        <v>0.18</v>
      </c>
      <c r="J49" s="1" t="s">
        <v>365</v>
      </c>
    </row>
    <row r="50" spans="1:10" ht="15.75" x14ac:dyDescent="0.25">
      <c r="A50" s="44">
        <v>46</v>
      </c>
      <c r="B50" s="9" t="s">
        <v>186</v>
      </c>
      <c r="C50" s="19" t="s">
        <v>167</v>
      </c>
      <c r="D50" s="20" t="s">
        <v>40</v>
      </c>
      <c r="E50" s="20" t="s">
        <v>29</v>
      </c>
      <c r="F50" s="36">
        <v>9</v>
      </c>
      <c r="G50" s="34" t="s">
        <v>59</v>
      </c>
      <c r="H50" s="31">
        <v>17</v>
      </c>
      <c r="I50" s="17">
        <f t="shared" si="1"/>
        <v>0.17</v>
      </c>
      <c r="J50" s="1" t="s">
        <v>365</v>
      </c>
    </row>
    <row r="51" spans="1:10" ht="15.75" x14ac:dyDescent="0.25">
      <c r="A51" s="3">
        <v>47</v>
      </c>
      <c r="B51" s="9" t="s">
        <v>264</v>
      </c>
      <c r="C51" s="16" t="s">
        <v>321</v>
      </c>
      <c r="D51" s="16" t="s">
        <v>53</v>
      </c>
      <c r="E51" s="16" t="s">
        <v>23</v>
      </c>
      <c r="F51" s="35">
        <v>9</v>
      </c>
      <c r="G51" s="34" t="s">
        <v>59</v>
      </c>
      <c r="H51" s="29">
        <v>16</v>
      </c>
      <c r="I51" s="17">
        <f t="shared" si="1"/>
        <v>0.16</v>
      </c>
      <c r="J51" s="1" t="s">
        <v>365</v>
      </c>
    </row>
    <row r="52" spans="1:10" ht="15.75" x14ac:dyDescent="0.25">
      <c r="A52" s="44">
        <v>48</v>
      </c>
      <c r="B52" s="9" t="s">
        <v>144</v>
      </c>
      <c r="C52" s="16" t="s">
        <v>158</v>
      </c>
      <c r="D52" s="16" t="s">
        <v>49</v>
      </c>
      <c r="E52" s="16" t="s">
        <v>10</v>
      </c>
      <c r="F52" s="35">
        <v>9</v>
      </c>
      <c r="G52" s="34" t="s">
        <v>59</v>
      </c>
      <c r="H52" s="29">
        <v>15</v>
      </c>
      <c r="I52" s="17">
        <f t="shared" si="1"/>
        <v>0.15</v>
      </c>
      <c r="J52" s="1" t="s">
        <v>365</v>
      </c>
    </row>
    <row r="53" spans="1:10" ht="15.75" x14ac:dyDescent="0.25">
      <c r="A53" s="3">
        <v>49</v>
      </c>
      <c r="B53" s="9" t="s">
        <v>186</v>
      </c>
      <c r="C53" s="19" t="s">
        <v>166</v>
      </c>
      <c r="D53" s="20" t="s">
        <v>26</v>
      </c>
      <c r="E53" s="20" t="s">
        <v>39</v>
      </c>
      <c r="F53" s="33">
        <v>9</v>
      </c>
      <c r="G53" s="34" t="s">
        <v>59</v>
      </c>
      <c r="H53" s="31">
        <v>12</v>
      </c>
      <c r="I53" s="17">
        <f t="shared" si="1"/>
        <v>0.12</v>
      </c>
      <c r="J53" s="1" t="s">
        <v>365</v>
      </c>
    </row>
  </sheetData>
  <autoFilter ref="A4:J4">
    <sortState ref="A5:J53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K3" sqref="K3"/>
    </sheetView>
  </sheetViews>
  <sheetFormatPr defaultRowHeight="15" x14ac:dyDescent="0.25"/>
  <cols>
    <col min="2" max="2" width="20" customWidth="1"/>
    <col min="3" max="3" width="14.85546875" customWidth="1"/>
    <col min="4" max="4" width="12.140625" customWidth="1"/>
    <col min="5" max="5" width="16.28515625" customWidth="1"/>
    <col min="10" max="10" width="21" customWidth="1"/>
  </cols>
  <sheetData>
    <row r="1" spans="1:10" ht="15.75" x14ac:dyDescent="0.25">
      <c r="A1" s="4"/>
      <c r="B1" s="4" t="s">
        <v>235</v>
      </c>
      <c r="C1" s="4" t="s">
        <v>236</v>
      </c>
      <c r="D1" s="4"/>
      <c r="E1" s="4"/>
      <c r="F1" s="6"/>
      <c r="G1" s="6"/>
      <c r="H1" s="4" t="s">
        <v>373</v>
      </c>
      <c r="I1" s="4"/>
      <c r="J1" s="6" t="s">
        <v>232</v>
      </c>
    </row>
    <row r="2" spans="1:10" ht="15.75" x14ac:dyDescent="0.25">
      <c r="A2" s="56" t="s">
        <v>234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x14ac:dyDescent="0.25">
      <c r="A3" s="51"/>
      <c r="B3" s="52" t="s">
        <v>361</v>
      </c>
      <c r="C3" s="52">
        <v>58</v>
      </c>
      <c r="D3" s="47"/>
      <c r="E3" s="47"/>
      <c r="F3" s="47"/>
      <c r="G3" s="47"/>
      <c r="H3" s="47"/>
      <c r="I3" s="47"/>
      <c r="J3" s="47"/>
    </row>
    <row r="4" spans="1:10" ht="20.100000000000001" customHeight="1" x14ac:dyDescent="0.25">
      <c r="A4" s="2" t="s">
        <v>1</v>
      </c>
      <c r="B4" s="8" t="s">
        <v>6</v>
      </c>
      <c r="C4" s="43" t="s">
        <v>3</v>
      </c>
      <c r="D4" s="43" t="s">
        <v>4</v>
      </c>
      <c r="E4" s="43" t="s">
        <v>5</v>
      </c>
      <c r="F4" s="42" t="s">
        <v>0</v>
      </c>
      <c r="G4" s="42" t="s">
        <v>2</v>
      </c>
      <c r="H4" s="5" t="s">
        <v>237</v>
      </c>
      <c r="I4" s="5" t="s">
        <v>238</v>
      </c>
      <c r="J4" s="42" t="s">
        <v>239</v>
      </c>
    </row>
    <row r="5" spans="1:10" ht="18" customHeight="1" x14ac:dyDescent="0.25">
      <c r="A5" s="1">
        <v>1</v>
      </c>
      <c r="B5" s="9" t="s">
        <v>241</v>
      </c>
      <c r="C5" s="48" t="s">
        <v>254</v>
      </c>
      <c r="D5" s="10" t="s">
        <v>54</v>
      </c>
      <c r="E5" s="10" t="s">
        <v>29</v>
      </c>
      <c r="F5" s="34">
        <v>7</v>
      </c>
      <c r="G5" s="34" t="s">
        <v>59</v>
      </c>
      <c r="H5" s="25">
        <v>41</v>
      </c>
      <c r="I5" s="17">
        <f t="shared" ref="I5:I36" si="0">H5/58</f>
        <v>0.7068965517241379</v>
      </c>
      <c r="J5" s="26" t="s">
        <v>363</v>
      </c>
    </row>
    <row r="6" spans="1:10" ht="18" customHeight="1" x14ac:dyDescent="0.25">
      <c r="A6" s="1">
        <v>2</v>
      </c>
      <c r="B6" s="9" t="s">
        <v>232</v>
      </c>
      <c r="C6" s="16" t="s">
        <v>123</v>
      </c>
      <c r="D6" s="16" t="s">
        <v>35</v>
      </c>
      <c r="E6" s="16" t="s">
        <v>13</v>
      </c>
      <c r="F6" s="35">
        <v>7</v>
      </c>
      <c r="G6" s="34" t="s">
        <v>59</v>
      </c>
      <c r="H6" s="29">
        <v>40</v>
      </c>
      <c r="I6" s="17">
        <f t="shared" si="0"/>
        <v>0.68965517241379315</v>
      </c>
      <c r="J6" s="29" t="s">
        <v>364</v>
      </c>
    </row>
    <row r="7" spans="1:10" ht="18" customHeight="1" x14ac:dyDescent="0.25">
      <c r="A7" s="1">
        <v>3</v>
      </c>
      <c r="B7" s="9" t="s">
        <v>232</v>
      </c>
      <c r="C7" s="16" t="s">
        <v>122</v>
      </c>
      <c r="D7" s="16" t="s">
        <v>45</v>
      </c>
      <c r="E7" s="16" t="s">
        <v>20</v>
      </c>
      <c r="F7" s="35">
        <v>7</v>
      </c>
      <c r="G7" s="34" t="s">
        <v>58</v>
      </c>
      <c r="H7" s="29">
        <v>35</v>
      </c>
      <c r="I7" s="17">
        <f t="shared" si="0"/>
        <v>0.60344827586206895</v>
      </c>
      <c r="J7" s="29" t="s">
        <v>364</v>
      </c>
    </row>
    <row r="8" spans="1:10" ht="18" customHeight="1" x14ac:dyDescent="0.25">
      <c r="A8" s="1">
        <v>4</v>
      </c>
      <c r="B8" s="9" t="s">
        <v>232</v>
      </c>
      <c r="C8" s="16" t="s">
        <v>115</v>
      </c>
      <c r="D8" s="16" t="s">
        <v>108</v>
      </c>
      <c r="E8" s="16" t="s">
        <v>17</v>
      </c>
      <c r="F8" s="35">
        <v>7</v>
      </c>
      <c r="G8" s="34" t="s">
        <v>58</v>
      </c>
      <c r="H8" s="29">
        <v>32</v>
      </c>
      <c r="I8" s="17">
        <f t="shared" si="0"/>
        <v>0.55172413793103448</v>
      </c>
      <c r="J8" s="29" t="s">
        <v>364</v>
      </c>
    </row>
    <row r="9" spans="1:10" ht="18" customHeight="1" x14ac:dyDescent="0.25">
      <c r="A9" s="1">
        <v>5</v>
      </c>
      <c r="B9" s="9" t="s">
        <v>231</v>
      </c>
      <c r="C9" s="16" t="s">
        <v>114</v>
      </c>
      <c r="D9" s="16" t="s">
        <v>7</v>
      </c>
      <c r="E9" s="16" t="s">
        <v>106</v>
      </c>
      <c r="F9" s="35">
        <v>7</v>
      </c>
      <c r="G9" s="34" t="s">
        <v>59</v>
      </c>
      <c r="H9" s="29">
        <v>32</v>
      </c>
      <c r="I9" s="17">
        <f t="shared" si="0"/>
        <v>0.55172413793103448</v>
      </c>
      <c r="J9" s="29" t="s">
        <v>364</v>
      </c>
    </row>
    <row r="10" spans="1:10" ht="18" customHeight="1" x14ac:dyDescent="0.25">
      <c r="A10" s="1">
        <v>6</v>
      </c>
      <c r="B10" s="9" t="s">
        <v>233</v>
      </c>
      <c r="C10" s="16" t="s">
        <v>221</v>
      </c>
      <c r="D10" s="16" t="s">
        <v>191</v>
      </c>
      <c r="E10" s="16" t="s">
        <v>69</v>
      </c>
      <c r="F10" s="35">
        <v>7</v>
      </c>
      <c r="G10" s="34" t="s">
        <v>59</v>
      </c>
      <c r="H10" s="29">
        <v>32</v>
      </c>
      <c r="I10" s="17">
        <f t="shared" si="0"/>
        <v>0.55172413793103448</v>
      </c>
      <c r="J10" s="29" t="s">
        <v>364</v>
      </c>
    </row>
    <row r="11" spans="1:10" ht="18" customHeight="1" x14ac:dyDescent="0.25">
      <c r="A11" s="1">
        <v>7</v>
      </c>
      <c r="B11" s="9" t="s">
        <v>232</v>
      </c>
      <c r="C11" s="16" t="s">
        <v>121</v>
      </c>
      <c r="D11" s="16" t="s">
        <v>86</v>
      </c>
      <c r="E11" s="16" t="s">
        <v>104</v>
      </c>
      <c r="F11" s="35">
        <v>7</v>
      </c>
      <c r="G11" s="34" t="s">
        <v>59</v>
      </c>
      <c r="H11" s="29">
        <v>32</v>
      </c>
      <c r="I11" s="17">
        <f t="shared" si="0"/>
        <v>0.55172413793103448</v>
      </c>
      <c r="J11" s="29" t="s">
        <v>364</v>
      </c>
    </row>
    <row r="12" spans="1:10" ht="18" customHeight="1" x14ac:dyDescent="0.25">
      <c r="A12" s="1">
        <v>8</v>
      </c>
      <c r="B12" s="9" t="s">
        <v>232</v>
      </c>
      <c r="C12" s="16" t="s">
        <v>101</v>
      </c>
      <c r="D12" s="16" t="s">
        <v>26</v>
      </c>
      <c r="E12" s="16" t="s">
        <v>29</v>
      </c>
      <c r="F12" s="35">
        <v>7</v>
      </c>
      <c r="G12" s="34" t="s">
        <v>59</v>
      </c>
      <c r="H12" s="29">
        <v>31</v>
      </c>
      <c r="I12" s="17">
        <f t="shared" si="0"/>
        <v>0.53448275862068961</v>
      </c>
      <c r="J12" s="29" t="s">
        <v>364</v>
      </c>
    </row>
    <row r="13" spans="1:10" ht="18" customHeight="1" x14ac:dyDescent="0.25">
      <c r="A13" s="1">
        <v>9</v>
      </c>
      <c r="B13" s="9" t="s">
        <v>241</v>
      </c>
      <c r="C13" s="16" t="s">
        <v>255</v>
      </c>
      <c r="D13" s="16" t="s">
        <v>35</v>
      </c>
      <c r="E13" s="16" t="s">
        <v>106</v>
      </c>
      <c r="F13" s="35">
        <v>7</v>
      </c>
      <c r="G13" s="34" t="s">
        <v>59</v>
      </c>
      <c r="H13" s="29">
        <v>31</v>
      </c>
      <c r="I13" s="17">
        <f t="shared" si="0"/>
        <v>0.53448275862068961</v>
      </c>
      <c r="J13" s="29" t="s">
        <v>364</v>
      </c>
    </row>
    <row r="14" spans="1:10" ht="15.75" x14ac:dyDescent="0.25">
      <c r="A14" s="1">
        <v>10</v>
      </c>
      <c r="B14" s="9" t="s">
        <v>232</v>
      </c>
      <c r="C14" s="16" t="s">
        <v>118</v>
      </c>
      <c r="D14" s="16" t="s">
        <v>63</v>
      </c>
      <c r="E14" s="16" t="s">
        <v>103</v>
      </c>
      <c r="F14" s="35">
        <v>7</v>
      </c>
      <c r="G14" s="34" t="s">
        <v>58</v>
      </c>
      <c r="H14" s="29">
        <v>30</v>
      </c>
      <c r="I14" s="17">
        <f t="shared" si="0"/>
        <v>0.51724137931034486</v>
      </c>
      <c r="J14" s="29" t="s">
        <v>364</v>
      </c>
    </row>
    <row r="15" spans="1:10" ht="15.75" x14ac:dyDescent="0.25">
      <c r="A15" s="1">
        <v>11</v>
      </c>
      <c r="B15" s="9" t="s">
        <v>241</v>
      </c>
      <c r="C15" s="3" t="s">
        <v>261</v>
      </c>
      <c r="D15" s="3" t="s">
        <v>60</v>
      </c>
      <c r="E15" s="3" t="s">
        <v>20</v>
      </c>
      <c r="F15" s="34">
        <v>7</v>
      </c>
      <c r="G15" s="34" t="s">
        <v>58</v>
      </c>
      <c r="H15" s="25">
        <v>30</v>
      </c>
      <c r="I15" s="17">
        <f t="shared" si="0"/>
        <v>0.51724137931034486</v>
      </c>
      <c r="J15" s="29" t="s">
        <v>364</v>
      </c>
    </row>
    <row r="16" spans="1:10" ht="15.75" x14ac:dyDescent="0.25">
      <c r="A16" s="1">
        <v>12</v>
      </c>
      <c r="B16" s="9" t="s">
        <v>232</v>
      </c>
      <c r="C16" s="16" t="s">
        <v>116</v>
      </c>
      <c r="D16" s="16" t="s">
        <v>44</v>
      </c>
      <c r="E16" s="16" t="s">
        <v>20</v>
      </c>
      <c r="F16" s="35">
        <v>7</v>
      </c>
      <c r="G16" s="34" t="s">
        <v>58</v>
      </c>
      <c r="H16" s="29">
        <v>29</v>
      </c>
      <c r="I16" s="17">
        <f t="shared" si="0"/>
        <v>0.5</v>
      </c>
      <c r="J16" s="29" t="s">
        <v>364</v>
      </c>
    </row>
    <row r="17" spans="1:10" ht="15.75" x14ac:dyDescent="0.25">
      <c r="A17" s="1">
        <v>13</v>
      </c>
      <c r="B17" s="9" t="s">
        <v>232</v>
      </c>
      <c r="C17" s="16" t="s">
        <v>117</v>
      </c>
      <c r="D17" s="16" t="s">
        <v>56</v>
      </c>
      <c r="E17" s="16" t="s">
        <v>103</v>
      </c>
      <c r="F17" s="35">
        <v>7</v>
      </c>
      <c r="G17" s="34" t="s">
        <v>58</v>
      </c>
      <c r="H17" s="29">
        <v>29</v>
      </c>
      <c r="I17" s="17">
        <f t="shared" si="0"/>
        <v>0.5</v>
      </c>
      <c r="J17" s="29" t="s">
        <v>364</v>
      </c>
    </row>
    <row r="18" spans="1:10" ht="15.75" x14ac:dyDescent="0.25">
      <c r="A18" s="1">
        <v>14</v>
      </c>
      <c r="B18" s="9" t="s">
        <v>232</v>
      </c>
      <c r="C18" s="16" t="s">
        <v>119</v>
      </c>
      <c r="D18" s="16" t="s">
        <v>120</v>
      </c>
      <c r="E18" s="16" t="s">
        <v>65</v>
      </c>
      <c r="F18" s="35">
        <v>7</v>
      </c>
      <c r="G18" s="34" t="s">
        <v>58</v>
      </c>
      <c r="H18" s="29">
        <v>29</v>
      </c>
      <c r="I18" s="17">
        <f t="shared" si="0"/>
        <v>0.5</v>
      </c>
      <c r="J18" s="29" t="s">
        <v>364</v>
      </c>
    </row>
    <row r="19" spans="1:10" ht="31.5" x14ac:dyDescent="0.25">
      <c r="A19" s="1">
        <v>15</v>
      </c>
      <c r="B19" s="9" t="s">
        <v>144</v>
      </c>
      <c r="C19" s="16" t="s">
        <v>77</v>
      </c>
      <c r="D19" s="16" t="s">
        <v>40</v>
      </c>
      <c r="E19" s="16" t="s">
        <v>69</v>
      </c>
      <c r="F19" s="35">
        <v>7</v>
      </c>
      <c r="G19" s="34" t="s">
        <v>59</v>
      </c>
      <c r="H19" s="29">
        <v>28</v>
      </c>
      <c r="I19" s="17">
        <f t="shared" si="0"/>
        <v>0.48275862068965519</v>
      </c>
      <c r="J19" s="29" t="s">
        <v>365</v>
      </c>
    </row>
    <row r="20" spans="1:10" ht="15.75" x14ac:dyDescent="0.25">
      <c r="A20" s="1">
        <v>16</v>
      </c>
      <c r="B20" s="9" t="s">
        <v>270</v>
      </c>
      <c r="C20" s="1" t="s">
        <v>329</v>
      </c>
      <c r="D20" s="1" t="s">
        <v>294</v>
      </c>
      <c r="E20" s="1" t="s">
        <v>330</v>
      </c>
      <c r="F20" s="25">
        <v>7</v>
      </c>
      <c r="G20" s="34" t="s">
        <v>58</v>
      </c>
      <c r="H20" s="26">
        <v>28</v>
      </c>
      <c r="I20" s="17">
        <f t="shared" si="0"/>
        <v>0.48275862068965519</v>
      </c>
      <c r="J20" s="29" t="s">
        <v>365</v>
      </c>
    </row>
    <row r="21" spans="1:10" ht="15.75" x14ac:dyDescent="0.25">
      <c r="A21" s="1">
        <v>17</v>
      </c>
      <c r="B21" s="9" t="s">
        <v>233</v>
      </c>
      <c r="C21" s="16" t="s">
        <v>223</v>
      </c>
      <c r="D21" s="16" t="s">
        <v>131</v>
      </c>
      <c r="E21" s="16" t="s">
        <v>65</v>
      </c>
      <c r="F21" s="35">
        <v>7</v>
      </c>
      <c r="G21" s="34" t="s">
        <v>58</v>
      </c>
      <c r="H21" s="29">
        <v>27</v>
      </c>
      <c r="I21" s="17">
        <f t="shared" si="0"/>
        <v>0.46551724137931033</v>
      </c>
      <c r="J21" s="29" t="s">
        <v>365</v>
      </c>
    </row>
    <row r="22" spans="1:10" ht="15.75" x14ac:dyDescent="0.25">
      <c r="A22" s="1">
        <v>18</v>
      </c>
      <c r="B22" s="9" t="s">
        <v>244</v>
      </c>
      <c r="C22" s="37" t="s">
        <v>245</v>
      </c>
      <c r="D22" s="37" t="s">
        <v>47</v>
      </c>
      <c r="E22" s="37" t="s">
        <v>90</v>
      </c>
      <c r="F22" s="39">
        <v>7</v>
      </c>
      <c r="G22" s="34" t="s">
        <v>59</v>
      </c>
      <c r="H22" s="39">
        <v>27</v>
      </c>
      <c r="I22" s="17">
        <f t="shared" si="0"/>
        <v>0.46551724137931033</v>
      </c>
      <c r="J22" s="29" t="s">
        <v>365</v>
      </c>
    </row>
    <row r="23" spans="1:10" ht="15.75" x14ac:dyDescent="0.25">
      <c r="A23" s="1">
        <v>19</v>
      </c>
      <c r="B23" s="9" t="s">
        <v>241</v>
      </c>
      <c r="C23" s="3" t="s">
        <v>251</v>
      </c>
      <c r="D23" s="10" t="s">
        <v>252</v>
      </c>
      <c r="E23" s="10" t="s">
        <v>253</v>
      </c>
      <c r="F23" s="34">
        <v>7</v>
      </c>
      <c r="G23" s="34" t="s">
        <v>59</v>
      </c>
      <c r="H23" s="25">
        <v>27</v>
      </c>
      <c r="I23" s="17">
        <f t="shared" si="0"/>
        <v>0.46551724137931033</v>
      </c>
      <c r="J23" s="29" t="s">
        <v>365</v>
      </c>
    </row>
    <row r="24" spans="1:10" ht="15.75" x14ac:dyDescent="0.25">
      <c r="A24" s="1">
        <v>20</v>
      </c>
      <c r="B24" s="9" t="s">
        <v>109</v>
      </c>
      <c r="C24" s="19" t="s">
        <v>112</v>
      </c>
      <c r="D24" s="20" t="s">
        <v>7</v>
      </c>
      <c r="E24" s="20" t="s">
        <v>11</v>
      </c>
      <c r="F24" s="33">
        <v>7</v>
      </c>
      <c r="G24" s="34" t="s">
        <v>59</v>
      </c>
      <c r="H24" s="31">
        <v>26</v>
      </c>
      <c r="I24" s="17">
        <f t="shared" si="0"/>
        <v>0.44827586206896552</v>
      </c>
      <c r="J24" s="29" t="s">
        <v>365</v>
      </c>
    </row>
    <row r="25" spans="1:10" ht="31.5" x14ac:dyDescent="0.25">
      <c r="A25" s="1">
        <v>21</v>
      </c>
      <c r="B25" s="9" t="s">
        <v>144</v>
      </c>
      <c r="C25" s="38" t="s">
        <v>145</v>
      </c>
      <c r="D25" s="38" t="s">
        <v>146</v>
      </c>
      <c r="E25" s="38" t="s">
        <v>20</v>
      </c>
      <c r="F25" s="39">
        <v>7</v>
      </c>
      <c r="G25" s="34" t="s">
        <v>58</v>
      </c>
      <c r="H25" s="39">
        <v>25</v>
      </c>
      <c r="I25" s="17">
        <f t="shared" si="0"/>
        <v>0.43103448275862066</v>
      </c>
      <c r="J25" s="29" t="s">
        <v>365</v>
      </c>
    </row>
    <row r="26" spans="1:10" ht="31.5" x14ac:dyDescent="0.25">
      <c r="A26" s="1">
        <v>22</v>
      </c>
      <c r="B26" s="9" t="s">
        <v>144</v>
      </c>
      <c r="C26" s="19" t="s">
        <v>105</v>
      </c>
      <c r="D26" s="20" t="s">
        <v>147</v>
      </c>
      <c r="E26" s="20" t="s">
        <v>8</v>
      </c>
      <c r="F26" s="36">
        <v>7</v>
      </c>
      <c r="G26" s="34" t="s">
        <v>59</v>
      </c>
      <c r="H26" s="31">
        <v>24</v>
      </c>
      <c r="I26" s="17">
        <f t="shared" si="0"/>
        <v>0.41379310344827586</v>
      </c>
      <c r="J26" s="29" t="s">
        <v>365</v>
      </c>
    </row>
    <row r="27" spans="1:10" ht="15.75" x14ac:dyDescent="0.25">
      <c r="A27" s="1">
        <v>23</v>
      </c>
      <c r="B27" s="9" t="s">
        <v>241</v>
      </c>
      <c r="C27" s="3" t="s">
        <v>259</v>
      </c>
      <c r="D27" s="3" t="s">
        <v>44</v>
      </c>
      <c r="E27" s="3" t="s">
        <v>260</v>
      </c>
      <c r="F27" s="34">
        <v>7</v>
      </c>
      <c r="G27" s="34" t="s">
        <v>58</v>
      </c>
      <c r="H27" s="25">
        <v>24</v>
      </c>
      <c r="I27" s="17">
        <f t="shared" si="0"/>
        <v>0.41379310344827586</v>
      </c>
      <c r="J27" s="29" t="s">
        <v>365</v>
      </c>
    </row>
    <row r="28" spans="1:10" ht="15.75" x14ac:dyDescent="0.25">
      <c r="A28" s="1">
        <v>24</v>
      </c>
      <c r="B28" s="9" t="s">
        <v>186</v>
      </c>
      <c r="C28" s="38" t="s">
        <v>163</v>
      </c>
      <c r="D28" s="38" t="s">
        <v>21</v>
      </c>
      <c r="E28" s="38" t="s">
        <v>65</v>
      </c>
      <c r="F28" s="39">
        <v>7</v>
      </c>
      <c r="G28" s="34" t="s">
        <v>58</v>
      </c>
      <c r="H28" s="39">
        <v>23</v>
      </c>
      <c r="I28" s="17">
        <f t="shared" si="0"/>
        <v>0.39655172413793105</v>
      </c>
      <c r="J28" s="29" t="s">
        <v>365</v>
      </c>
    </row>
    <row r="29" spans="1:10" ht="15.75" x14ac:dyDescent="0.25">
      <c r="A29" s="1">
        <v>25</v>
      </c>
      <c r="B29" s="9" t="s">
        <v>244</v>
      </c>
      <c r="C29" s="15" t="s">
        <v>247</v>
      </c>
      <c r="D29" s="10" t="s">
        <v>79</v>
      </c>
      <c r="E29" s="10" t="s">
        <v>248</v>
      </c>
      <c r="F29" s="34">
        <v>7</v>
      </c>
      <c r="G29" s="34" t="s">
        <v>59</v>
      </c>
      <c r="H29" s="25">
        <v>23</v>
      </c>
      <c r="I29" s="17">
        <f t="shared" si="0"/>
        <v>0.39655172413793105</v>
      </c>
      <c r="J29" s="29" t="s">
        <v>365</v>
      </c>
    </row>
    <row r="30" spans="1:10" ht="15.75" x14ac:dyDescent="0.25">
      <c r="A30" s="1">
        <v>26</v>
      </c>
      <c r="B30" s="9" t="s">
        <v>241</v>
      </c>
      <c r="C30" s="16" t="s">
        <v>262</v>
      </c>
      <c r="D30" s="16" t="s">
        <v>14</v>
      </c>
      <c r="E30" s="16" t="s">
        <v>263</v>
      </c>
      <c r="F30" s="35">
        <v>7</v>
      </c>
      <c r="G30" s="34" t="s">
        <v>58</v>
      </c>
      <c r="H30" s="29">
        <v>23</v>
      </c>
      <c r="I30" s="17">
        <f t="shared" si="0"/>
        <v>0.39655172413793105</v>
      </c>
      <c r="J30" s="29" t="s">
        <v>365</v>
      </c>
    </row>
    <row r="31" spans="1:10" ht="15.75" x14ac:dyDescent="0.25">
      <c r="A31" s="1">
        <v>27</v>
      </c>
      <c r="B31" s="9" t="s">
        <v>187</v>
      </c>
      <c r="C31" s="12" t="s">
        <v>189</v>
      </c>
      <c r="D31" s="10" t="s">
        <v>7</v>
      </c>
      <c r="E31" s="10" t="s">
        <v>102</v>
      </c>
      <c r="F31" s="34">
        <v>7</v>
      </c>
      <c r="G31" s="34" t="s">
        <v>59</v>
      </c>
      <c r="H31" s="25">
        <v>22</v>
      </c>
      <c r="I31" s="17">
        <f t="shared" si="0"/>
        <v>0.37931034482758619</v>
      </c>
      <c r="J31" s="29" t="s">
        <v>365</v>
      </c>
    </row>
    <row r="32" spans="1:10" ht="15.75" x14ac:dyDescent="0.25">
      <c r="A32" s="1">
        <v>28</v>
      </c>
      <c r="B32" s="9" t="s">
        <v>244</v>
      </c>
      <c r="C32" s="12" t="s">
        <v>250</v>
      </c>
      <c r="D32" s="10" t="s">
        <v>25</v>
      </c>
      <c r="E32" s="10" t="s">
        <v>64</v>
      </c>
      <c r="F32" s="34">
        <v>7</v>
      </c>
      <c r="G32" s="34" t="s">
        <v>58</v>
      </c>
      <c r="H32" s="25">
        <v>20</v>
      </c>
      <c r="I32" s="17">
        <f t="shared" si="0"/>
        <v>0.34482758620689657</v>
      </c>
      <c r="J32" s="29" t="s">
        <v>365</v>
      </c>
    </row>
    <row r="33" spans="1:10" ht="15.75" x14ac:dyDescent="0.25">
      <c r="A33" s="1">
        <v>29</v>
      </c>
      <c r="B33" s="9" t="s">
        <v>232</v>
      </c>
      <c r="C33" s="16" t="s">
        <v>124</v>
      </c>
      <c r="D33" s="16" t="s">
        <v>100</v>
      </c>
      <c r="E33" s="16" t="s">
        <v>103</v>
      </c>
      <c r="F33" s="35">
        <v>7</v>
      </c>
      <c r="G33" s="34" t="s">
        <v>58</v>
      </c>
      <c r="H33" s="29">
        <v>19</v>
      </c>
      <c r="I33" s="17">
        <f t="shared" si="0"/>
        <v>0.32758620689655171</v>
      </c>
      <c r="J33" s="29" t="s">
        <v>365</v>
      </c>
    </row>
    <row r="34" spans="1:10" ht="15.75" x14ac:dyDescent="0.25">
      <c r="A34" s="1">
        <v>30</v>
      </c>
      <c r="B34" s="9" t="s">
        <v>61</v>
      </c>
      <c r="C34" s="3" t="s">
        <v>91</v>
      </c>
      <c r="D34" s="3" t="s">
        <v>45</v>
      </c>
      <c r="E34" s="3" t="s">
        <v>36</v>
      </c>
      <c r="F34" s="34">
        <v>7</v>
      </c>
      <c r="G34" s="34" t="s">
        <v>58</v>
      </c>
      <c r="H34" s="25">
        <v>19</v>
      </c>
      <c r="I34" s="17">
        <f t="shared" si="0"/>
        <v>0.32758620689655171</v>
      </c>
      <c r="J34" s="29" t="s">
        <v>365</v>
      </c>
    </row>
    <row r="35" spans="1:10" ht="15.75" x14ac:dyDescent="0.25">
      <c r="A35" s="1">
        <v>31</v>
      </c>
      <c r="B35" s="9" t="s">
        <v>244</v>
      </c>
      <c r="C35" s="14" t="s">
        <v>249</v>
      </c>
      <c r="D35" s="10" t="s">
        <v>35</v>
      </c>
      <c r="E35" s="10" t="s">
        <v>67</v>
      </c>
      <c r="F35" s="34">
        <v>7</v>
      </c>
      <c r="G35" s="34" t="s">
        <v>59</v>
      </c>
      <c r="H35" s="25">
        <v>18</v>
      </c>
      <c r="I35" s="17">
        <f t="shared" si="0"/>
        <v>0.31034482758620691</v>
      </c>
      <c r="J35" s="29" t="s">
        <v>365</v>
      </c>
    </row>
    <row r="36" spans="1:10" ht="15.75" x14ac:dyDescent="0.25">
      <c r="A36" s="1">
        <v>32</v>
      </c>
      <c r="B36" s="9" t="s">
        <v>241</v>
      </c>
      <c r="C36" s="19" t="s">
        <v>258</v>
      </c>
      <c r="D36" s="20" t="s">
        <v>24</v>
      </c>
      <c r="E36" s="20" t="s">
        <v>29</v>
      </c>
      <c r="F36" s="36">
        <v>7</v>
      </c>
      <c r="G36" s="34" t="s">
        <v>59</v>
      </c>
      <c r="H36" s="29">
        <v>18</v>
      </c>
      <c r="I36" s="17">
        <f t="shared" si="0"/>
        <v>0.31034482758620691</v>
      </c>
      <c r="J36" s="29" t="s">
        <v>365</v>
      </c>
    </row>
    <row r="37" spans="1:10" ht="15.75" x14ac:dyDescent="0.25">
      <c r="A37" s="1">
        <v>33</v>
      </c>
      <c r="B37" s="9" t="s">
        <v>291</v>
      </c>
      <c r="C37" s="49" t="s">
        <v>324</v>
      </c>
      <c r="D37" s="49" t="s">
        <v>325</v>
      </c>
      <c r="E37" s="49" t="s">
        <v>23</v>
      </c>
      <c r="F37" s="25">
        <v>7</v>
      </c>
      <c r="G37" s="34" t="s">
        <v>59</v>
      </c>
      <c r="H37" s="26">
        <v>18</v>
      </c>
      <c r="I37" s="17">
        <f t="shared" ref="I37:I53" si="1">H37/58</f>
        <v>0.31034482758620691</v>
      </c>
      <c r="J37" s="29" t="s">
        <v>365</v>
      </c>
    </row>
    <row r="38" spans="1:10" ht="15.75" x14ac:dyDescent="0.25">
      <c r="A38" s="1">
        <v>34</v>
      </c>
      <c r="B38" s="9" t="s">
        <v>241</v>
      </c>
      <c r="C38" s="16" t="s">
        <v>256</v>
      </c>
      <c r="D38" s="16" t="s">
        <v>257</v>
      </c>
      <c r="E38" s="16" t="s">
        <v>13</v>
      </c>
      <c r="F38" s="35">
        <v>7</v>
      </c>
      <c r="G38" s="34" t="s">
        <v>59</v>
      </c>
      <c r="H38" s="29">
        <v>17</v>
      </c>
      <c r="I38" s="17">
        <f t="shared" si="1"/>
        <v>0.29310344827586204</v>
      </c>
      <c r="J38" s="29" t="s">
        <v>365</v>
      </c>
    </row>
    <row r="39" spans="1:10" ht="15.75" x14ac:dyDescent="0.25">
      <c r="A39" s="1">
        <v>35</v>
      </c>
      <c r="B39" s="9" t="s">
        <v>270</v>
      </c>
      <c r="C39" s="1" t="s">
        <v>328</v>
      </c>
      <c r="D39" s="1" t="s">
        <v>26</v>
      </c>
      <c r="E39" s="1" t="s">
        <v>67</v>
      </c>
      <c r="F39" s="25">
        <v>7</v>
      </c>
      <c r="G39" s="34" t="s">
        <v>59</v>
      </c>
      <c r="H39" s="26">
        <v>17</v>
      </c>
      <c r="I39" s="17">
        <f t="shared" si="1"/>
        <v>0.29310344827586204</v>
      </c>
      <c r="J39" s="29" t="s">
        <v>365</v>
      </c>
    </row>
    <row r="40" spans="1:10" ht="15.75" x14ac:dyDescent="0.25">
      <c r="A40" s="1">
        <v>36</v>
      </c>
      <c r="B40" s="9" t="s">
        <v>331</v>
      </c>
      <c r="C40" s="12" t="s">
        <v>332</v>
      </c>
      <c r="D40" s="10" t="s">
        <v>333</v>
      </c>
      <c r="E40" s="10" t="s">
        <v>46</v>
      </c>
      <c r="F40" s="34">
        <v>7</v>
      </c>
      <c r="G40" s="34" t="s">
        <v>59</v>
      </c>
      <c r="H40" s="25">
        <v>17</v>
      </c>
      <c r="I40" s="17">
        <f t="shared" si="1"/>
        <v>0.29310344827586204</v>
      </c>
      <c r="J40" s="29" t="s">
        <v>365</v>
      </c>
    </row>
    <row r="41" spans="1:10" ht="15.75" x14ac:dyDescent="0.25">
      <c r="A41" s="1">
        <v>37</v>
      </c>
      <c r="B41" s="9" t="s">
        <v>244</v>
      </c>
      <c r="C41" s="15" t="s">
        <v>334</v>
      </c>
      <c r="D41" s="3" t="s">
        <v>26</v>
      </c>
      <c r="E41" s="3" t="s">
        <v>46</v>
      </c>
      <c r="F41" s="34">
        <v>7</v>
      </c>
      <c r="G41" s="34" t="s">
        <v>59</v>
      </c>
      <c r="H41" s="25">
        <v>17</v>
      </c>
      <c r="I41" s="17">
        <f t="shared" si="1"/>
        <v>0.29310344827586204</v>
      </c>
      <c r="J41" s="29" t="s">
        <v>365</v>
      </c>
    </row>
    <row r="42" spans="1:10" ht="15.75" x14ac:dyDescent="0.25">
      <c r="A42" s="1">
        <v>38</v>
      </c>
      <c r="B42" s="9" t="s">
        <v>187</v>
      </c>
      <c r="C42" s="13" t="s">
        <v>188</v>
      </c>
      <c r="D42" s="10" t="s">
        <v>54</v>
      </c>
      <c r="E42" s="10" t="s">
        <v>29</v>
      </c>
      <c r="F42" s="34">
        <v>7</v>
      </c>
      <c r="G42" s="34" t="s">
        <v>59</v>
      </c>
      <c r="H42" s="25">
        <v>16</v>
      </c>
      <c r="I42" s="17">
        <f t="shared" si="1"/>
        <v>0.27586206896551724</v>
      </c>
      <c r="J42" s="29" t="s">
        <v>365</v>
      </c>
    </row>
    <row r="43" spans="1:10" ht="15.75" x14ac:dyDescent="0.25">
      <c r="A43" s="1">
        <v>39</v>
      </c>
      <c r="B43" s="9" t="s">
        <v>264</v>
      </c>
      <c r="C43" s="16" t="s">
        <v>224</v>
      </c>
      <c r="D43" s="16" t="s">
        <v>34</v>
      </c>
      <c r="E43" s="16" t="s">
        <v>13</v>
      </c>
      <c r="F43" s="35">
        <v>7</v>
      </c>
      <c r="G43" s="34" t="s">
        <v>59</v>
      </c>
      <c r="H43" s="29">
        <v>16</v>
      </c>
      <c r="I43" s="17">
        <f t="shared" si="1"/>
        <v>0.27586206896551724</v>
      </c>
      <c r="J43" s="29" t="s">
        <v>365</v>
      </c>
    </row>
    <row r="44" spans="1:10" ht="15.75" x14ac:dyDescent="0.25">
      <c r="A44" s="1">
        <v>40</v>
      </c>
      <c r="B44" s="9" t="s">
        <v>278</v>
      </c>
      <c r="C44" s="16" t="s">
        <v>323</v>
      </c>
      <c r="D44" s="16" t="s">
        <v>25</v>
      </c>
      <c r="E44" s="16" t="s">
        <v>17</v>
      </c>
      <c r="F44" s="35">
        <v>7</v>
      </c>
      <c r="G44" s="34" t="s">
        <v>58</v>
      </c>
      <c r="H44" s="29">
        <v>15</v>
      </c>
      <c r="I44" s="17">
        <f t="shared" si="1"/>
        <v>0.25862068965517243</v>
      </c>
      <c r="J44" s="29" t="s">
        <v>365</v>
      </c>
    </row>
    <row r="45" spans="1:10" ht="31.5" x14ac:dyDescent="0.25">
      <c r="A45" s="1">
        <v>41</v>
      </c>
      <c r="B45" s="9" t="s">
        <v>187</v>
      </c>
      <c r="C45" s="37" t="s">
        <v>190</v>
      </c>
      <c r="D45" s="37" t="s">
        <v>21</v>
      </c>
      <c r="E45" s="37" t="s">
        <v>103</v>
      </c>
      <c r="F45" s="39">
        <v>7</v>
      </c>
      <c r="G45" s="34" t="s">
        <v>58</v>
      </c>
      <c r="H45" s="25">
        <v>14</v>
      </c>
      <c r="I45" s="17">
        <f t="shared" si="1"/>
        <v>0.2413793103448276</v>
      </c>
      <c r="J45" s="29" t="s">
        <v>365</v>
      </c>
    </row>
    <row r="46" spans="1:10" ht="31.5" x14ac:dyDescent="0.25">
      <c r="A46" s="1">
        <v>42</v>
      </c>
      <c r="B46" s="9" t="s">
        <v>144</v>
      </c>
      <c r="C46" s="19" t="s">
        <v>148</v>
      </c>
      <c r="D46" s="20" t="s">
        <v>56</v>
      </c>
      <c r="E46" s="20" t="s">
        <v>17</v>
      </c>
      <c r="F46" s="33">
        <v>7</v>
      </c>
      <c r="G46" s="34" t="s">
        <v>58</v>
      </c>
      <c r="H46" s="31">
        <v>14</v>
      </c>
      <c r="I46" s="17">
        <f t="shared" si="1"/>
        <v>0.2413793103448276</v>
      </c>
      <c r="J46" s="29" t="s">
        <v>365</v>
      </c>
    </row>
    <row r="47" spans="1:10" ht="15.75" x14ac:dyDescent="0.25">
      <c r="A47" s="1">
        <v>43</v>
      </c>
      <c r="B47" s="9" t="s">
        <v>264</v>
      </c>
      <c r="C47" s="16" t="s">
        <v>225</v>
      </c>
      <c r="D47" s="16" t="s">
        <v>226</v>
      </c>
      <c r="E47" s="16" t="s">
        <v>31</v>
      </c>
      <c r="F47" s="35">
        <v>7</v>
      </c>
      <c r="G47" s="34" t="s">
        <v>58</v>
      </c>
      <c r="H47" s="29">
        <v>14</v>
      </c>
      <c r="I47" s="17">
        <f t="shared" si="1"/>
        <v>0.2413793103448276</v>
      </c>
      <c r="J47" s="29" t="s">
        <v>365</v>
      </c>
    </row>
    <row r="48" spans="1:10" ht="15.75" x14ac:dyDescent="0.25">
      <c r="A48" s="1">
        <v>44</v>
      </c>
      <c r="B48" s="9" t="s">
        <v>264</v>
      </c>
      <c r="C48" s="19" t="s">
        <v>229</v>
      </c>
      <c r="D48" s="20" t="s">
        <v>149</v>
      </c>
      <c r="E48" s="20" t="s">
        <v>17</v>
      </c>
      <c r="F48" s="33">
        <v>7</v>
      </c>
      <c r="G48" s="34" t="s">
        <v>58</v>
      </c>
      <c r="H48" s="29">
        <v>14</v>
      </c>
      <c r="I48" s="17">
        <f t="shared" si="1"/>
        <v>0.2413793103448276</v>
      </c>
      <c r="J48" s="29" t="s">
        <v>365</v>
      </c>
    </row>
    <row r="49" spans="1:10" ht="15.75" x14ac:dyDescent="0.25">
      <c r="A49" s="1">
        <v>45</v>
      </c>
      <c r="B49" s="9" t="s">
        <v>233</v>
      </c>
      <c r="C49" s="16" t="s">
        <v>222</v>
      </c>
      <c r="D49" s="16" t="s">
        <v>192</v>
      </c>
      <c r="E49" s="16" t="s">
        <v>30</v>
      </c>
      <c r="F49" s="35">
        <v>7</v>
      </c>
      <c r="G49" s="34" t="s">
        <v>59</v>
      </c>
      <c r="H49" s="29">
        <v>13</v>
      </c>
      <c r="I49" s="17">
        <f t="shared" si="1"/>
        <v>0.22413793103448276</v>
      </c>
      <c r="J49" s="29" t="s">
        <v>365</v>
      </c>
    </row>
    <row r="50" spans="1:10" ht="15.75" x14ac:dyDescent="0.25">
      <c r="A50" s="1">
        <v>46</v>
      </c>
      <c r="B50" s="9" t="s">
        <v>244</v>
      </c>
      <c r="C50" s="13" t="s">
        <v>246</v>
      </c>
      <c r="D50" s="10" t="s">
        <v>7</v>
      </c>
      <c r="E50" s="10" t="s">
        <v>50</v>
      </c>
      <c r="F50" s="34">
        <v>7</v>
      </c>
      <c r="G50" s="34" t="s">
        <v>59</v>
      </c>
      <c r="H50" s="25">
        <v>13</v>
      </c>
      <c r="I50" s="17">
        <f t="shared" si="1"/>
        <v>0.22413793103448276</v>
      </c>
      <c r="J50" s="29" t="s">
        <v>365</v>
      </c>
    </row>
    <row r="51" spans="1:10" ht="15.75" x14ac:dyDescent="0.25">
      <c r="A51" s="1">
        <v>47</v>
      </c>
      <c r="B51" s="9" t="s">
        <v>264</v>
      </c>
      <c r="C51" s="16" t="s">
        <v>227</v>
      </c>
      <c r="D51" s="16" t="s">
        <v>26</v>
      </c>
      <c r="E51" s="16" t="s">
        <v>27</v>
      </c>
      <c r="F51" s="35">
        <v>7</v>
      </c>
      <c r="G51" s="34" t="s">
        <v>59</v>
      </c>
      <c r="H51" s="29">
        <v>13</v>
      </c>
      <c r="I51" s="17">
        <f t="shared" si="1"/>
        <v>0.22413793103448276</v>
      </c>
      <c r="J51" s="29" t="s">
        <v>365</v>
      </c>
    </row>
    <row r="52" spans="1:10" ht="15.75" x14ac:dyDescent="0.25">
      <c r="A52" s="1">
        <v>48</v>
      </c>
      <c r="B52" s="9" t="s">
        <v>264</v>
      </c>
      <c r="C52" s="16" t="s">
        <v>228</v>
      </c>
      <c r="D52" s="16" t="s">
        <v>34</v>
      </c>
      <c r="E52" s="16" t="s">
        <v>69</v>
      </c>
      <c r="F52" s="35">
        <v>7</v>
      </c>
      <c r="G52" s="34" t="s">
        <v>59</v>
      </c>
      <c r="H52" s="29">
        <v>13</v>
      </c>
      <c r="I52" s="17">
        <f t="shared" si="1"/>
        <v>0.22413793103448276</v>
      </c>
      <c r="J52" s="29" t="s">
        <v>365</v>
      </c>
    </row>
    <row r="53" spans="1:10" ht="15.75" x14ac:dyDescent="0.25">
      <c r="A53" s="1">
        <v>49</v>
      </c>
      <c r="B53" s="9" t="s">
        <v>270</v>
      </c>
      <c r="C53" s="1" t="s">
        <v>326</v>
      </c>
      <c r="D53" s="1" t="s">
        <v>327</v>
      </c>
      <c r="E53" s="1" t="s">
        <v>90</v>
      </c>
      <c r="F53" s="25">
        <v>7</v>
      </c>
      <c r="G53" s="34" t="s">
        <v>59</v>
      </c>
      <c r="H53" s="26">
        <v>7</v>
      </c>
      <c r="I53" s="17">
        <f t="shared" si="1"/>
        <v>0.1206896551724138</v>
      </c>
      <c r="J53" s="29" t="s">
        <v>365</v>
      </c>
    </row>
  </sheetData>
  <autoFilter ref="A4:J4">
    <sortState ref="A5:J53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1" sqref="H1"/>
    </sheetView>
  </sheetViews>
  <sheetFormatPr defaultRowHeight="15" x14ac:dyDescent="0.25"/>
  <cols>
    <col min="1" max="1" width="8" customWidth="1"/>
    <col min="2" max="2" width="20.85546875" customWidth="1"/>
    <col min="3" max="3" width="15.5703125" customWidth="1"/>
    <col min="4" max="4" width="11.5703125" customWidth="1"/>
    <col min="5" max="5" width="16.42578125" customWidth="1"/>
    <col min="10" max="10" width="18" customWidth="1"/>
  </cols>
  <sheetData>
    <row r="1" spans="1:10" ht="15.75" x14ac:dyDescent="0.25">
      <c r="A1" s="4"/>
      <c r="B1" s="4" t="s">
        <v>235</v>
      </c>
      <c r="C1" s="4" t="s">
        <v>236</v>
      </c>
      <c r="D1" s="4"/>
      <c r="E1" s="4"/>
      <c r="F1" s="6"/>
      <c r="G1" s="6"/>
      <c r="H1" s="4" t="s">
        <v>374</v>
      </c>
      <c r="I1" s="4"/>
      <c r="J1" s="6" t="s">
        <v>232</v>
      </c>
    </row>
    <row r="2" spans="1:10" ht="15.75" x14ac:dyDescent="0.25">
      <c r="A2" s="56" t="s">
        <v>234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x14ac:dyDescent="0.25">
      <c r="A3" s="51"/>
      <c r="B3" s="52" t="s">
        <v>361</v>
      </c>
      <c r="C3" s="52">
        <v>116</v>
      </c>
      <c r="D3" s="47"/>
      <c r="E3" s="47"/>
      <c r="F3" s="47"/>
      <c r="G3" s="47"/>
      <c r="H3" s="47"/>
      <c r="I3" s="47"/>
      <c r="J3" s="47"/>
    </row>
    <row r="4" spans="1:10" ht="20.100000000000001" customHeight="1" x14ac:dyDescent="0.25">
      <c r="A4" s="2" t="s">
        <v>1</v>
      </c>
      <c r="B4" s="8" t="s">
        <v>6</v>
      </c>
      <c r="C4" s="43" t="s">
        <v>3</v>
      </c>
      <c r="D4" s="43" t="s">
        <v>4</v>
      </c>
      <c r="E4" s="43" t="s">
        <v>5</v>
      </c>
      <c r="F4" s="42" t="s">
        <v>0</v>
      </c>
      <c r="G4" s="42" t="s">
        <v>2</v>
      </c>
      <c r="H4" s="5" t="s">
        <v>237</v>
      </c>
      <c r="I4" s="5" t="s">
        <v>238</v>
      </c>
      <c r="J4" s="42" t="s">
        <v>239</v>
      </c>
    </row>
    <row r="5" spans="1:10" ht="20.100000000000001" customHeight="1" x14ac:dyDescent="0.25">
      <c r="A5" s="1">
        <v>1</v>
      </c>
      <c r="B5" s="9" t="s">
        <v>241</v>
      </c>
      <c r="C5" s="16" t="s">
        <v>345</v>
      </c>
      <c r="D5" s="16" t="s">
        <v>192</v>
      </c>
      <c r="E5" s="16" t="s">
        <v>13</v>
      </c>
      <c r="F5" s="35">
        <v>10</v>
      </c>
      <c r="G5" s="34" t="s">
        <v>59</v>
      </c>
      <c r="H5" s="29">
        <v>61</v>
      </c>
      <c r="I5" s="27">
        <f t="shared" ref="I5:I31" si="0">H5/116*100</f>
        <v>52.586206896551722</v>
      </c>
      <c r="J5" s="29" t="s">
        <v>364</v>
      </c>
    </row>
    <row r="6" spans="1:10" ht="20.100000000000001" customHeight="1" x14ac:dyDescent="0.25">
      <c r="A6" s="1">
        <v>2</v>
      </c>
      <c r="B6" s="9" t="s">
        <v>241</v>
      </c>
      <c r="C6" s="16" t="s">
        <v>346</v>
      </c>
      <c r="D6" s="16" t="s">
        <v>347</v>
      </c>
      <c r="E6" s="16" t="s">
        <v>27</v>
      </c>
      <c r="F6" s="35">
        <v>10</v>
      </c>
      <c r="G6" s="34" t="s">
        <v>59</v>
      </c>
      <c r="H6" s="29">
        <v>60</v>
      </c>
      <c r="I6" s="27">
        <f t="shared" si="0"/>
        <v>51.724137931034484</v>
      </c>
      <c r="J6" s="29" t="s">
        <v>364</v>
      </c>
    </row>
    <row r="7" spans="1:10" ht="20.100000000000001" customHeight="1" x14ac:dyDescent="0.25">
      <c r="A7" s="1">
        <v>3</v>
      </c>
      <c r="B7" s="9" t="s">
        <v>232</v>
      </c>
      <c r="C7" s="16" t="s">
        <v>37</v>
      </c>
      <c r="D7" s="16" t="s">
        <v>38</v>
      </c>
      <c r="E7" s="16" t="s">
        <v>39</v>
      </c>
      <c r="F7" s="35">
        <v>10</v>
      </c>
      <c r="G7" s="34" t="s">
        <v>59</v>
      </c>
      <c r="H7" s="29">
        <v>59</v>
      </c>
      <c r="I7" s="27">
        <f t="shared" si="0"/>
        <v>50.862068965517238</v>
      </c>
      <c r="J7" s="29" t="s">
        <v>364</v>
      </c>
    </row>
    <row r="8" spans="1:10" ht="20.100000000000001" customHeight="1" x14ac:dyDescent="0.25">
      <c r="A8" s="1">
        <v>4</v>
      </c>
      <c r="B8" s="9" t="s">
        <v>232</v>
      </c>
      <c r="C8" s="16" t="s">
        <v>133</v>
      </c>
      <c r="D8" s="37" t="s">
        <v>35</v>
      </c>
      <c r="E8" s="37" t="s">
        <v>27</v>
      </c>
      <c r="F8" s="39">
        <v>10</v>
      </c>
      <c r="G8" s="34" t="s">
        <v>59</v>
      </c>
      <c r="H8" s="39">
        <v>58.25</v>
      </c>
      <c r="I8" s="27">
        <f t="shared" si="0"/>
        <v>50.215517241379317</v>
      </c>
      <c r="J8" s="29" t="s">
        <v>364</v>
      </c>
    </row>
    <row r="9" spans="1:10" ht="20.100000000000001" customHeight="1" x14ac:dyDescent="0.25">
      <c r="A9" s="1">
        <v>5</v>
      </c>
      <c r="B9" s="9" t="s">
        <v>232</v>
      </c>
      <c r="C9" s="16" t="s">
        <v>134</v>
      </c>
      <c r="D9" s="16" t="s">
        <v>57</v>
      </c>
      <c r="E9" s="16" t="s">
        <v>11</v>
      </c>
      <c r="F9" s="35">
        <v>10</v>
      </c>
      <c r="G9" s="34" t="s">
        <v>59</v>
      </c>
      <c r="H9" s="29">
        <v>58</v>
      </c>
      <c r="I9" s="27">
        <f t="shared" si="0"/>
        <v>50</v>
      </c>
      <c r="J9" s="29" t="s">
        <v>364</v>
      </c>
    </row>
    <row r="10" spans="1:10" ht="20.100000000000001" customHeight="1" x14ac:dyDescent="0.25">
      <c r="A10" s="1">
        <v>6</v>
      </c>
      <c r="B10" s="9" t="s">
        <v>232</v>
      </c>
      <c r="C10" s="16" t="s">
        <v>130</v>
      </c>
      <c r="D10" s="16" t="s">
        <v>131</v>
      </c>
      <c r="E10" s="16" t="s">
        <v>65</v>
      </c>
      <c r="F10" s="35">
        <v>10</v>
      </c>
      <c r="G10" s="34" t="s">
        <v>58</v>
      </c>
      <c r="H10" s="29">
        <v>58</v>
      </c>
      <c r="I10" s="27">
        <f t="shared" si="0"/>
        <v>50</v>
      </c>
      <c r="J10" s="29" t="s">
        <v>364</v>
      </c>
    </row>
    <row r="11" spans="1:10" ht="20.100000000000001" customHeight="1" x14ac:dyDescent="0.25">
      <c r="A11" s="1">
        <v>7</v>
      </c>
      <c r="B11" s="9" t="s">
        <v>186</v>
      </c>
      <c r="C11" s="12" t="s">
        <v>176</v>
      </c>
      <c r="D11" s="10" t="s">
        <v>57</v>
      </c>
      <c r="E11" s="10" t="s">
        <v>51</v>
      </c>
      <c r="F11" s="34">
        <v>10</v>
      </c>
      <c r="G11" s="34" t="s">
        <v>59</v>
      </c>
      <c r="H11" s="25">
        <v>36</v>
      </c>
      <c r="I11" s="27">
        <f t="shared" si="0"/>
        <v>31.03448275862069</v>
      </c>
      <c r="J11" s="26" t="s">
        <v>365</v>
      </c>
    </row>
    <row r="12" spans="1:10" ht="15.75" x14ac:dyDescent="0.25">
      <c r="A12" s="1">
        <v>8</v>
      </c>
      <c r="B12" s="9" t="s">
        <v>232</v>
      </c>
      <c r="C12" s="16" t="s">
        <v>132</v>
      </c>
      <c r="D12" s="16" t="s">
        <v>100</v>
      </c>
      <c r="E12" s="16" t="s">
        <v>16</v>
      </c>
      <c r="F12" s="35">
        <v>10</v>
      </c>
      <c r="G12" s="34" t="s">
        <v>58</v>
      </c>
      <c r="H12" s="29">
        <v>34.75</v>
      </c>
      <c r="I12" s="27">
        <f t="shared" si="0"/>
        <v>29.956896551724139</v>
      </c>
      <c r="J12" s="26" t="s">
        <v>365</v>
      </c>
    </row>
    <row r="13" spans="1:10" ht="15.75" x14ac:dyDescent="0.25">
      <c r="A13" s="1">
        <v>9</v>
      </c>
      <c r="B13" s="9" t="s">
        <v>244</v>
      </c>
      <c r="C13" s="3" t="s">
        <v>343</v>
      </c>
      <c r="D13" s="3" t="s">
        <v>344</v>
      </c>
      <c r="E13" s="3" t="s">
        <v>314</v>
      </c>
      <c r="F13" s="34">
        <v>10</v>
      </c>
      <c r="G13" s="34" t="s">
        <v>58</v>
      </c>
      <c r="H13" s="25">
        <v>33.5</v>
      </c>
      <c r="I13" s="27">
        <f t="shared" si="0"/>
        <v>28.879310344827587</v>
      </c>
      <c r="J13" s="26" t="s">
        <v>365</v>
      </c>
    </row>
    <row r="14" spans="1:10" ht="15.75" x14ac:dyDescent="0.25">
      <c r="A14" s="1">
        <v>10</v>
      </c>
      <c r="B14" s="9" t="s">
        <v>264</v>
      </c>
      <c r="C14" s="16" t="s">
        <v>335</v>
      </c>
      <c r="D14" s="16" t="s">
        <v>40</v>
      </c>
      <c r="E14" s="16" t="s">
        <v>84</v>
      </c>
      <c r="F14" s="35">
        <v>10</v>
      </c>
      <c r="G14" s="34" t="s">
        <v>59</v>
      </c>
      <c r="H14" s="29">
        <v>32.5</v>
      </c>
      <c r="I14" s="27">
        <f t="shared" si="0"/>
        <v>28.017241379310342</v>
      </c>
      <c r="J14" s="26" t="s">
        <v>365</v>
      </c>
    </row>
    <row r="15" spans="1:10" ht="15.75" x14ac:dyDescent="0.25">
      <c r="A15" s="1">
        <v>11</v>
      </c>
      <c r="B15" s="9" t="s">
        <v>186</v>
      </c>
      <c r="C15" s="14" t="s">
        <v>175</v>
      </c>
      <c r="D15" s="10" t="s">
        <v>26</v>
      </c>
      <c r="E15" s="10" t="s">
        <v>29</v>
      </c>
      <c r="F15" s="34">
        <v>10</v>
      </c>
      <c r="G15" s="34" t="s">
        <v>59</v>
      </c>
      <c r="H15" s="25">
        <v>32</v>
      </c>
      <c r="I15" s="27">
        <f t="shared" si="0"/>
        <v>27.586206896551722</v>
      </c>
      <c r="J15" s="26" t="s">
        <v>365</v>
      </c>
    </row>
    <row r="16" spans="1:10" ht="15.75" x14ac:dyDescent="0.25">
      <c r="A16" s="1">
        <v>12</v>
      </c>
      <c r="B16" s="9" t="s">
        <v>144</v>
      </c>
      <c r="C16" s="16" t="s">
        <v>159</v>
      </c>
      <c r="D16" s="16" t="s">
        <v>40</v>
      </c>
      <c r="E16" s="16" t="s">
        <v>160</v>
      </c>
      <c r="F16" s="35">
        <v>10</v>
      </c>
      <c r="G16" s="34" t="s">
        <v>59</v>
      </c>
      <c r="H16" s="29">
        <v>31</v>
      </c>
      <c r="I16" s="27">
        <f t="shared" si="0"/>
        <v>26.72413793103448</v>
      </c>
      <c r="J16" s="26" t="s">
        <v>365</v>
      </c>
    </row>
    <row r="17" spans="1:10" ht="15.75" x14ac:dyDescent="0.25">
      <c r="A17" s="1">
        <v>13</v>
      </c>
      <c r="B17" s="9" t="s">
        <v>232</v>
      </c>
      <c r="C17" s="16" t="s">
        <v>135</v>
      </c>
      <c r="D17" s="16" t="s">
        <v>136</v>
      </c>
      <c r="E17" s="16" t="s">
        <v>20</v>
      </c>
      <c r="F17" s="35">
        <v>10</v>
      </c>
      <c r="G17" s="34" t="s">
        <v>58</v>
      </c>
      <c r="H17" s="29">
        <v>31</v>
      </c>
      <c r="I17" s="27">
        <f t="shared" si="0"/>
        <v>26.72413793103448</v>
      </c>
      <c r="J17" s="26" t="s">
        <v>365</v>
      </c>
    </row>
    <row r="18" spans="1:10" ht="15.75" x14ac:dyDescent="0.25">
      <c r="A18" s="1">
        <v>14</v>
      </c>
      <c r="B18" s="9" t="s">
        <v>270</v>
      </c>
      <c r="C18" s="55" t="s">
        <v>339</v>
      </c>
      <c r="D18" s="1" t="s">
        <v>40</v>
      </c>
      <c r="E18" s="1" t="s">
        <v>13</v>
      </c>
      <c r="F18" s="25">
        <v>10</v>
      </c>
      <c r="G18" s="34" t="s">
        <v>59</v>
      </c>
      <c r="H18" s="26">
        <v>30</v>
      </c>
      <c r="I18" s="27">
        <f t="shared" si="0"/>
        <v>25.862068965517242</v>
      </c>
      <c r="J18" s="26" t="s">
        <v>365</v>
      </c>
    </row>
    <row r="19" spans="1:10" ht="15.75" x14ac:dyDescent="0.25">
      <c r="A19" s="1">
        <v>15</v>
      </c>
      <c r="B19" s="9" t="s">
        <v>241</v>
      </c>
      <c r="C19" s="16" t="s">
        <v>348</v>
      </c>
      <c r="D19" s="16" t="s">
        <v>349</v>
      </c>
      <c r="E19" s="16" t="s">
        <v>22</v>
      </c>
      <c r="F19" s="35">
        <v>10</v>
      </c>
      <c r="G19" s="34" t="s">
        <v>58</v>
      </c>
      <c r="H19" s="29">
        <v>30</v>
      </c>
      <c r="I19" s="27">
        <f t="shared" si="0"/>
        <v>25.862068965517242</v>
      </c>
      <c r="J19" s="26" t="s">
        <v>365</v>
      </c>
    </row>
    <row r="20" spans="1:10" ht="15.75" x14ac:dyDescent="0.25">
      <c r="A20" s="1">
        <v>16</v>
      </c>
      <c r="B20" s="9" t="s">
        <v>186</v>
      </c>
      <c r="C20" s="12" t="s">
        <v>174</v>
      </c>
      <c r="D20" s="10" t="s">
        <v>14</v>
      </c>
      <c r="E20" s="10" t="s">
        <v>65</v>
      </c>
      <c r="F20" s="34">
        <v>10</v>
      </c>
      <c r="G20" s="34" t="s">
        <v>58</v>
      </c>
      <c r="H20" s="25">
        <v>29</v>
      </c>
      <c r="I20" s="27">
        <f t="shared" si="0"/>
        <v>25</v>
      </c>
      <c r="J20" s="26" t="s">
        <v>365</v>
      </c>
    </row>
    <row r="21" spans="1:10" ht="15.75" x14ac:dyDescent="0.25">
      <c r="A21" s="1">
        <v>17</v>
      </c>
      <c r="B21" s="9" t="s">
        <v>233</v>
      </c>
      <c r="C21" s="16" t="s">
        <v>196</v>
      </c>
      <c r="D21" s="16" t="s">
        <v>195</v>
      </c>
      <c r="E21" s="16" t="s">
        <v>46</v>
      </c>
      <c r="F21" s="35">
        <v>10</v>
      </c>
      <c r="G21" s="34" t="s">
        <v>59</v>
      </c>
      <c r="H21" s="29">
        <v>28.75</v>
      </c>
      <c r="I21" s="27">
        <f t="shared" si="0"/>
        <v>24.78448275862069</v>
      </c>
      <c r="J21" s="26" t="s">
        <v>365</v>
      </c>
    </row>
    <row r="22" spans="1:10" ht="15.75" x14ac:dyDescent="0.25">
      <c r="A22" s="1">
        <v>18</v>
      </c>
      <c r="B22" s="9" t="s">
        <v>264</v>
      </c>
      <c r="C22" s="16" t="s">
        <v>336</v>
      </c>
      <c r="D22" s="16" t="s">
        <v>83</v>
      </c>
      <c r="E22" s="16" t="s">
        <v>46</v>
      </c>
      <c r="F22" s="35">
        <v>10</v>
      </c>
      <c r="G22" s="34" t="s">
        <v>59</v>
      </c>
      <c r="H22" s="29">
        <v>28.75</v>
      </c>
      <c r="I22" s="27">
        <f t="shared" si="0"/>
        <v>24.78448275862069</v>
      </c>
      <c r="J22" s="26" t="s">
        <v>365</v>
      </c>
    </row>
    <row r="23" spans="1:10" ht="15.75" x14ac:dyDescent="0.25">
      <c r="A23" s="1">
        <v>19</v>
      </c>
      <c r="B23" s="9" t="s">
        <v>144</v>
      </c>
      <c r="C23" s="16" t="s">
        <v>161</v>
      </c>
      <c r="D23" s="16" t="s">
        <v>7</v>
      </c>
      <c r="E23" s="16" t="s">
        <v>13</v>
      </c>
      <c r="F23" s="35">
        <v>10</v>
      </c>
      <c r="G23" s="34" t="s">
        <v>59</v>
      </c>
      <c r="H23" s="29">
        <v>27</v>
      </c>
      <c r="I23" s="27">
        <f t="shared" si="0"/>
        <v>23.275862068965516</v>
      </c>
      <c r="J23" s="26" t="s">
        <v>365</v>
      </c>
    </row>
    <row r="24" spans="1:10" ht="15.75" x14ac:dyDescent="0.25">
      <c r="A24" s="1">
        <v>20</v>
      </c>
      <c r="B24" s="9" t="s">
        <v>186</v>
      </c>
      <c r="C24" s="12" t="s">
        <v>178</v>
      </c>
      <c r="D24" s="10" t="s">
        <v>12</v>
      </c>
      <c r="E24" s="10" t="s">
        <v>71</v>
      </c>
      <c r="F24" s="34">
        <v>10</v>
      </c>
      <c r="G24" s="34" t="s">
        <v>59</v>
      </c>
      <c r="H24" s="25">
        <v>24</v>
      </c>
      <c r="I24" s="27">
        <f t="shared" si="0"/>
        <v>20.689655172413794</v>
      </c>
      <c r="J24" s="26" t="s">
        <v>365</v>
      </c>
    </row>
    <row r="25" spans="1:10" ht="15.75" x14ac:dyDescent="0.25">
      <c r="A25" s="1">
        <v>21</v>
      </c>
      <c r="B25" s="9" t="s">
        <v>232</v>
      </c>
      <c r="C25" s="16" t="s">
        <v>137</v>
      </c>
      <c r="D25" s="16" t="s">
        <v>57</v>
      </c>
      <c r="E25" s="16" t="s">
        <v>29</v>
      </c>
      <c r="F25" s="35">
        <v>10</v>
      </c>
      <c r="G25" s="34" t="s">
        <v>59</v>
      </c>
      <c r="H25" s="29">
        <v>23</v>
      </c>
      <c r="I25" s="27">
        <f t="shared" si="0"/>
        <v>19.827586206896552</v>
      </c>
      <c r="J25" s="26" t="s">
        <v>365</v>
      </c>
    </row>
    <row r="26" spans="1:10" ht="15.75" x14ac:dyDescent="0.25">
      <c r="A26" s="1">
        <v>22</v>
      </c>
      <c r="B26" s="9" t="s">
        <v>244</v>
      </c>
      <c r="C26" s="3" t="s">
        <v>342</v>
      </c>
      <c r="D26" s="3" t="s">
        <v>28</v>
      </c>
      <c r="E26" s="3" t="s">
        <v>46</v>
      </c>
      <c r="F26" s="34">
        <v>10</v>
      </c>
      <c r="G26" s="34" t="s">
        <v>59</v>
      </c>
      <c r="H26" s="25">
        <v>23</v>
      </c>
      <c r="I26" s="27">
        <f t="shared" si="0"/>
        <v>19.827586206896552</v>
      </c>
      <c r="J26" s="26" t="s">
        <v>365</v>
      </c>
    </row>
    <row r="27" spans="1:10" ht="15.75" x14ac:dyDescent="0.25">
      <c r="A27" s="1">
        <v>23</v>
      </c>
      <c r="B27" s="9" t="s">
        <v>61</v>
      </c>
      <c r="C27" s="41" t="s">
        <v>18</v>
      </c>
      <c r="D27" s="3" t="s">
        <v>19</v>
      </c>
      <c r="E27" s="3" t="s">
        <v>20</v>
      </c>
      <c r="F27" s="34">
        <v>10</v>
      </c>
      <c r="G27" s="34" t="s">
        <v>58</v>
      </c>
      <c r="H27" s="25">
        <v>22</v>
      </c>
      <c r="I27" s="27">
        <f t="shared" si="0"/>
        <v>18.96551724137931</v>
      </c>
      <c r="J27" s="26" t="s">
        <v>365</v>
      </c>
    </row>
    <row r="28" spans="1:10" ht="15.75" x14ac:dyDescent="0.25">
      <c r="A28" s="1">
        <v>24</v>
      </c>
      <c r="B28" s="9" t="s">
        <v>340</v>
      </c>
      <c r="C28" s="37" t="s">
        <v>341</v>
      </c>
      <c r="D28" s="37" t="s">
        <v>26</v>
      </c>
      <c r="E28" s="37" t="s">
        <v>48</v>
      </c>
      <c r="F28" s="39">
        <v>10</v>
      </c>
      <c r="G28" s="34" t="s">
        <v>59</v>
      </c>
      <c r="H28" s="25">
        <v>22</v>
      </c>
      <c r="I28" s="27">
        <f t="shared" si="0"/>
        <v>18.96551724137931</v>
      </c>
      <c r="J28" s="26" t="s">
        <v>365</v>
      </c>
    </row>
    <row r="29" spans="1:10" ht="15.75" x14ac:dyDescent="0.25">
      <c r="A29" s="1">
        <v>25</v>
      </c>
      <c r="B29" s="9" t="s">
        <v>366</v>
      </c>
      <c r="C29" s="45" t="s">
        <v>370</v>
      </c>
      <c r="D29" s="45" t="s">
        <v>24</v>
      </c>
      <c r="E29" s="45" t="s">
        <v>29</v>
      </c>
      <c r="F29" s="46">
        <v>10</v>
      </c>
      <c r="G29" s="34" t="s">
        <v>59</v>
      </c>
      <c r="H29" s="54">
        <v>22</v>
      </c>
      <c r="I29" s="27">
        <f t="shared" si="0"/>
        <v>18.96551724137931</v>
      </c>
      <c r="J29" s="26" t="s">
        <v>365</v>
      </c>
    </row>
    <row r="30" spans="1:10" ht="15.75" x14ac:dyDescent="0.25">
      <c r="A30" s="1">
        <v>26</v>
      </c>
      <c r="B30" s="9" t="s">
        <v>186</v>
      </c>
      <c r="C30" s="15" t="s">
        <v>173</v>
      </c>
      <c r="D30" s="10" t="s">
        <v>24</v>
      </c>
      <c r="E30" s="10" t="s">
        <v>67</v>
      </c>
      <c r="F30" s="34">
        <v>10</v>
      </c>
      <c r="G30" s="34" t="s">
        <v>59</v>
      </c>
      <c r="H30" s="25">
        <v>18</v>
      </c>
      <c r="I30" s="27">
        <f t="shared" si="0"/>
        <v>15.517241379310345</v>
      </c>
      <c r="J30" s="26" t="s">
        <v>365</v>
      </c>
    </row>
    <row r="31" spans="1:10" ht="15.75" x14ac:dyDescent="0.25">
      <c r="A31" s="1">
        <v>27</v>
      </c>
      <c r="B31" s="9" t="s">
        <v>186</v>
      </c>
      <c r="C31" s="12" t="s">
        <v>177</v>
      </c>
      <c r="D31" s="10" t="s">
        <v>57</v>
      </c>
      <c r="E31" s="10" t="s">
        <v>106</v>
      </c>
      <c r="F31" s="34">
        <v>10</v>
      </c>
      <c r="G31" s="34" t="s">
        <v>59</v>
      </c>
      <c r="H31" s="25">
        <v>15</v>
      </c>
      <c r="I31" s="27">
        <f t="shared" si="0"/>
        <v>12.931034482758621</v>
      </c>
      <c r="J31" s="26" t="s">
        <v>365</v>
      </c>
    </row>
  </sheetData>
  <autoFilter ref="A4:J4">
    <sortState ref="A5:J31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H1" sqref="H1"/>
    </sheetView>
  </sheetViews>
  <sheetFormatPr defaultRowHeight="15" x14ac:dyDescent="0.25"/>
  <cols>
    <col min="2" max="2" width="20.5703125" customWidth="1"/>
    <col min="3" max="3" width="14.85546875" customWidth="1"/>
    <col min="4" max="4" width="11.85546875" customWidth="1"/>
    <col min="5" max="5" width="17.42578125" customWidth="1"/>
    <col min="10" max="10" width="17.7109375" customWidth="1"/>
  </cols>
  <sheetData>
    <row r="1" spans="1:10" ht="15.75" x14ac:dyDescent="0.25">
      <c r="A1" s="4"/>
      <c r="B1" s="4" t="s">
        <v>235</v>
      </c>
      <c r="C1" s="4" t="s">
        <v>236</v>
      </c>
      <c r="D1" s="4"/>
      <c r="E1" s="4"/>
      <c r="F1" s="6"/>
      <c r="G1" s="6"/>
      <c r="H1" s="4" t="s">
        <v>375</v>
      </c>
      <c r="I1" s="4"/>
      <c r="J1" s="6" t="s">
        <v>232</v>
      </c>
    </row>
    <row r="2" spans="1:10" ht="15.75" x14ac:dyDescent="0.25">
      <c r="A2" s="56" t="s">
        <v>234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x14ac:dyDescent="0.25">
      <c r="A3" s="51"/>
      <c r="B3" s="52" t="s">
        <v>361</v>
      </c>
      <c r="C3" s="52">
        <v>140</v>
      </c>
      <c r="D3" s="47"/>
      <c r="E3" s="47"/>
      <c r="F3" s="47"/>
      <c r="G3" s="47"/>
      <c r="H3" s="47"/>
      <c r="I3" s="47"/>
      <c r="J3" s="47"/>
    </row>
    <row r="4" spans="1:10" ht="20.100000000000001" customHeight="1" x14ac:dyDescent="0.25">
      <c r="A4" s="2" t="s">
        <v>1</v>
      </c>
      <c r="B4" s="8" t="s">
        <v>6</v>
      </c>
      <c r="C4" s="43" t="s">
        <v>3</v>
      </c>
      <c r="D4" s="43" t="s">
        <v>4</v>
      </c>
      <c r="E4" s="43" t="s">
        <v>5</v>
      </c>
      <c r="F4" s="42" t="s">
        <v>0</v>
      </c>
      <c r="G4" s="42" t="s">
        <v>2</v>
      </c>
      <c r="H4" s="5" t="s">
        <v>237</v>
      </c>
      <c r="I4" s="5" t="s">
        <v>238</v>
      </c>
      <c r="J4" s="42" t="s">
        <v>239</v>
      </c>
    </row>
    <row r="5" spans="1:10" ht="20.100000000000001" customHeight="1" x14ac:dyDescent="0.25">
      <c r="A5" s="1">
        <v>1</v>
      </c>
      <c r="B5" s="9" t="s">
        <v>232</v>
      </c>
      <c r="C5" s="16" t="s">
        <v>141</v>
      </c>
      <c r="D5" s="16" t="s">
        <v>74</v>
      </c>
      <c r="E5" s="16" t="s">
        <v>50</v>
      </c>
      <c r="F5" s="35">
        <v>11</v>
      </c>
      <c r="G5" s="34" t="s">
        <v>59</v>
      </c>
      <c r="H5" s="29">
        <v>53</v>
      </c>
      <c r="I5" s="28">
        <f t="shared" ref="I5:I23" si="0">H5/140</f>
        <v>0.37857142857142856</v>
      </c>
      <c r="J5" s="29" t="s">
        <v>365</v>
      </c>
    </row>
    <row r="6" spans="1:10" ht="20.100000000000001" customHeight="1" x14ac:dyDescent="0.25">
      <c r="A6" s="1">
        <v>2</v>
      </c>
      <c r="B6" s="9" t="s">
        <v>232</v>
      </c>
      <c r="C6" s="16" t="s">
        <v>138</v>
      </c>
      <c r="D6" s="16" t="s">
        <v>139</v>
      </c>
      <c r="E6" s="16" t="s">
        <v>140</v>
      </c>
      <c r="F6" s="35">
        <v>11</v>
      </c>
      <c r="G6" s="34" t="s">
        <v>58</v>
      </c>
      <c r="H6" s="29">
        <v>46</v>
      </c>
      <c r="I6" s="28">
        <f t="shared" si="0"/>
        <v>0.32857142857142857</v>
      </c>
      <c r="J6" s="29" t="s">
        <v>365</v>
      </c>
    </row>
    <row r="7" spans="1:10" ht="20.100000000000001" customHeight="1" x14ac:dyDescent="0.25">
      <c r="A7" s="1">
        <v>3</v>
      </c>
      <c r="B7" s="9" t="s">
        <v>144</v>
      </c>
      <c r="C7" s="19" t="s">
        <v>162</v>
      </c>
      <c r="D7" s="20" t="s">
        <v>107</v>
      </c>
      <c r="E7" s="20" t="s">
        <v>15</v>
      </c>
      <c r="F7" s="36">
        <v>11</v>
      </c>
      <c r="G7" s="34" t="s">
        <v>58</v>
      </c>
      <c r="H7" s="31">
        <v>42.5</v>
      </c>
      <c r="I7" s="28">
        <f t="shared" si="0"/>
        <v>0.30357142857142855</v>
      </c>
      <c r="J7" s="29" t="s">
        <v>365</v>
      </c>
    </row>
    <row r="8" spans="1:10" ht="20.100000000000001" customHeight="1" x14ac:dyDescent="0.25">
      <c r="A8" s="1">
        <v>4</v>
      </c>
      <c r="B8" s="9" t="s">
        <v>270</v>
      </c>
      <c r="C8" s="1" t="s">
        <v>271</v>
      </c>
      <c r="D8" s="1" t="s">
        <v>26</v>
      </c>
      <c r="E8" s="1" t="s">
        <v>11</v>
      </c>
      <c r="F8" s="25">
        <v>11</v>
      </c>
      <c r="G8" s="34" t="s">
        <v>59</v>
      </c>
      <c r="H8" s="26">
        <v>40.5</v>
      </c>
      <c r="I8" s="28">
        <f t="shared" si="0"/>
        <v>0.28928571428571431</v>
      </c>
      <c r="J8" s="29" t="s">
        <v>365</v>
      </c>
    </row>
    <row r="9" spans="1:10" ht="20.100000000000001" customHeight="1" x14ac:dyDescent="0.25">
      <c r="A9" s="1">
        <v>5</v>
      </c>
      <c r="B9" s="9" t="s">
        <v>233</v>
      </c>
      <c r="C9" s="16" t="s">
        <v>193</v>
      </c>
      <c r="D9" s="16" t="s">
        <v>9</v>
      </c>
      <c r="E9" s="16" t="s">
        <v>69</v>
      </c>
      <c r="F9" s="35">
        <v>11</v>
      </c>
      <c r="G9" s="34" t="s">
        <v>59</v>
      </c>
      <c r="H9" s="29">
        <v>39.5</v>
      </c>
      <c r="I9" s="28">
        <f t="shared" si="0"/>
        <v>0.28214285714285714</v>
      </c>
      <c r="J9" s="29" t="s">
        <v>365</v>
      </c>
    </row>
    <row r="10" spans="1:10" ht="20.100000000000001" customHeight="1" x14ac:dyDescent="0.25">
      <c r="A10" s="1">
        <v>6</v>
      </c>
      <c r="B10" s="9" t="s">
        <v>186</v>
      </c>
      <c r="C10" s="37" t="s">
        <v>179</v>
      </c>
      <c r="D10" s="37" t="s">
        <v>9</v>
      </c>
      <c r="E10" s="37" t="s">
        <v>13</v>
      </c>
      <c r="F10" s="39">
        <v>11</v>
      </c>
      <c r="G10" s="34" t="s">
        <v>59</v>
      </c>
      <c r="H10" s="25">
        <v>39.5</v>
      </c>
      <c r="I10" s="28">
        <f t="shared" si="0"/>
        <v>0.28214285714285714</v>
      </c>
      <c r="J10" s="29" t="s">
        <v>365</v>
      </c>
    </row>
    <row r="11" spans="1:10" ht="20.100000000000001" customHeight="1" x14ac:dyDescent="0.25">
      <c r="A11" s="1">
        <v>7</v>
      </c>
      <c r="B11" s="9" t="s">
        <v>186</v>
      </c>
      <c r="C11" s="15" t="s">
        <v>181</v>
      </c>
      <c r="D11" s="10" t="s">
        <v>182</v>
      </c>
      <c r="E11" s="10" t="s">
        <v>13</v>
      </c>
      <c r="F11" s="34">
        <v>11</v>
      </c>
      <c r="G11" s="34" t="s">
        <v>59</v>
      </c>
      <c r="H11" s="25">
        <v>39.5</v>
      </c>
      <c r="I11" s="28">
        <f t="shared" si="0"/>
        <v>0.28214285714285714</v>
      </c>
      <c r="J11" s="29" t="s">
        <v>365</v>
      </c>
    </row>
    <row r="12" spans="1:10" ht="15.75" x14ac:dyDescent="0.25">
      <c r="A12" s="1">
        <v>8</v>
      </c>
      <c r="B12" s="9" t="s">
        <v>186</v>
      </c>
      <c r="C12" s="13" t="s">
        <v>183</v>
      </c>
      <c r="D12" s="10" t="s">
        <v>40</v>
      </c>
      <c r="E12" s="10" t="s">
        <v>29</v>
      </c>
      <c r="F12" s="34">
        <v>11</v>
      </c>
      <c r="G12" s="34" t="s">
        <v>59</v>
      </c>
      <c r="H12" s="25">
        <v>31.5</v>
      </c>
      <c r="I12" s="28">
        <f t="shared" si="0"/>
        <v>0.22500000000000001</v>
      </c>
      <c r="J12" s="29" t="s">
        <v>365</v>
      </c>
    </row>
    <row r="13" spans="1:10" ht="15.75" x14ac:dyDescent="0.25">
      <c r="A13" s="1">
        <v>9</v>
      </c>
      <c r="B13" s="9" t="s">
        <v>268</v>
      </c>
      <c r="C13" s="16" t="s">
        <v>269</v>
      </c>
      <c r="D13" s="16" t="s">
        <v>56</v>
      </c>
      <c r="E13" s="16" t="s">
        <v>17</v>
      </c>
      <c r="F13" s="35">
        <v>11</v>
      </c>
      <c r="G13" s="34" t="s">
        <v>58</v>
      </c>
      <c r="H13" s="29">
        <v>31.5</v>
      </c>
      <c r="I13" s="28">
        <f t="shared" si="0"/>
        <v>0.22500000000000001</v>
      </c>
      <c r="J13" s="29" t="s">
        <v>365</v>
      </c>
    </row>
    <row r="14" spans="1:10" ht="15.75" x14ac:dyDescent="0.25">
      <c r="A14" s="1">
        <v>10</v>
      </c>
      <c r="B14" s="9" t="s">
        <v>186</v>
      </c>
      <c r="C14" s="15" t="s">
        <v>180</v>
      </c>
      <c r="D14" s="10" t="s">
        <v>26</v>
      </c>
      <c r="E14" s="10" t="s">
        <v>41</v>
      </c>
      <c r="F14" s="34">
        <v>11</v>
      </c>
      <c r="G14" s="34" t="s">
        <v>59</v>
      </c>
      <c r="H14" s="25">
        <v>31</v>
      </c>
      <c r="I14" s="28">
        <f t="shared" si="0"/>
        <v>0.22142857142857142</v>
      </c>
      <c r="J14" s="29" t="s">
        <v>365</v>
      </c>
    </row>
    <row r="15" spans="1:10" ht="15.75" x14ac:dyDescent="0.25">
      <c r="A15" s="1">
        <v>11</v>
      </c>
      <c r="B15" s="9" t="s">
        <v>241</v>
      </c>
      <c r="C15" s="16" t="s">
        <v>275</v>
      </c>
      <c r="D15" s="16" t="s">
        <v>191</v>
      </c>
      <c r="E15" s="16" t="s">
        <v>29</v>
      </c>
      <c r="F15" s="35">
        <v>11</v>
      </c>
      <c r="G15" s="34" t="s">
        <v>59</v>
      </c>
      <c r="H15" s="29">
        <v>31</v>
      </c>
      <c r="I15" s="28">
        <f t="shared" si="0"/>
        <v>0.22142857142857142</v>
      </c>
      <c r="J15" s="29" t="s">
        <v>365</v>
      </c>
    </row>
    <row r="16" spans="1:10" ht="15.75" x14ac:dyDescent="0.25">
      <c r="A16" s="1">
        <v>12</v>
      </c>
      <c r="B16" s="9" t="s">
        <v>230</v>
      </c>
      <c r="C16" s="45" t="s">
        <v>337</v>
      </c>
      <c r="D16" s="45" t="s">
        <v>60</v>
      </c>
      <c r="E16" s="45" t="s">
        <v>338</v>
      </c>
      <c r="F16" s="46">
        <v>11</v>
      </c>
      <c r="G16" s="34" t="s">
        <v>58</v>
      </c>
      <c r="H16" s="54">
        <v>31</v>
      </c>
      <c r="I16" s="28">
        <f t="shared" si="0"/>
        <v>0.22142857142857142</v>
      </c>
      <c r="J16" s="29" t="s">
        <v>365</v>
      </c>
    </row>
    <row r="17" spans="1:10" ht="15.75" x14ac:dyDescent="0.25">
      <c r="A17" s="1">
        <v>13</v>
      </c>
      <c r="B17" s="9" t="s">
        <v>241</v>
      </c>
      <c r="C17" s="16" t="s">
        <v>276</v>
      </c>
      <c r="D17" s="16" t="s">
        <v>191</v>
      </c>
      <c r="E17" s="16" t="s">
        <v>48</v>
      </c>
      <c r="F17" s="35">
        <v>11</v>
      </c>
      <c r="G17" s="34" t="s">
        <v>59</v>
      </c>
      <c r="H17" s="29">
        <v>30.5</v>
      </c>
      <c r="I17" s="28">
        <f t="shared" si="0"/>
        <v>0.21785714285714286</v>
      </c>
      <c r="J17" s="29" t="s">
        <v>365</v>
      </c>
    </row>
    <row r="18" spans="1:10" ht="15.75" x14ac:dyDescent="0.25">
      <c r="A18" s="1">
        <v>14</v>
      </c>
      <c r="B18" s="9" t="s">
        <v>244</v>
      </c>
      <c r="C18" s="49" t="s">
        <v>272</v>
      </c>
      <c r="D18" s="49" t="s">
        <v>273</v>
      </c>
      <c r="E18" s="49" t="s">
        <v>274</v>
      </c>
      <c r="F18" s="25">
        <v>11</v>
      </c>
      <c r="G18" s="34" t="s">
        <v>59</v>
      </c>
      <c r="H18" s="26">
        <v>28.5</v>
      </c>
      <c r="I18" s="28">
        <f t="shared" si="0"/>
        <v>0.20357142857142857</v>
      </c>
      <c r="J18" s="29" t="s">
        <v>365</v>
      </c>
    </row>
    <row r="19" spans="1:10" ht="15.75" x14ac:dyDescent="0.25">
      <c r="A19" s="1">
        <v>15</v>
      </c>
      <c r="B19" s="9" t="s">
        <v>233</v>
      </c>
      <c r="C19" s="16" t="s">
        <v>194</v>
      </c>
      <c r="D19" s="16" t="s">
        <v>195</v>
      </c>
      <c r="E19" s="16" t="s">
        <v>13</v>
      </c>
      <c r="F19" s="35">
        <v>11</v>
      </c>
      <c r="G19" s="34" t="s">
        <v>59</v>
      </c>
      <c r="H19" s="29">
        <v>27</v>
      </c>
      <c r="I19" s="28">
        <f t="shared" si="0"/>
        <v>0.19285714285714287</v>
      </c>
      <c r="J19" s="29" t="s">
        <v>365</v>
      </c>
    </row>
    <row r="20" spans="1:10" ht="15.75" x14ac:dyDescent="0.25">
      <c r="A20" s="1">
        <v>16</v>
      </c>
      <c r="B20" s="9" t="s">
        <v>366</v>
      </c>
      <c r="C20" s="45" t="s">
        <v>371</v>
      </c>
      <c r="D20" s="45" t="s">
        <v>319</v>
      </c>
      <c r="E20" s="45" t="s">
        <v>65</v>
      </c>
      <c r="F20" s="46">
        <v>11</v>
      </c>
      <c r="G20" s="34" t="s">
        <v>58</v>
      </c>
      <c r="H20" s="54">
        <v>26</v>
      </c>
      <c r="I20" s="28">
        <f t="shared" si="0"/>
        <v>0.18571428571428572</v>
      </c>
      <c r="J20" s="29" t="s">
        <v>365</v>
      </c>
    </row>
    <row r="21" spans="1:10" ht="15.75" x14ac:dyDescent="0.25">
      <c r="A21" s="1">
        <v>17</v>
      </c>
      <c r="B21" s="9" t="s">
        <v>264</v>
      </c>
      <c r="C21" s="16" t="s">
        <v>265</v>
      </c>
      <c r="D21" s="16" t="s">
        <v>53</v>
      </c>
      <c r="E21" s="16" t="s">
        <v>13</v>
      </c>
      <c r="F21" s="35">
        <v>11</v>
      </c>
      <c r="G21" s="34" t="s">
        <v>59</v>
      </c>
      <c r="H21" s="29">
        <v>25</v>
      </c>
      <c r="I21" s="28">
        <f t="shared" si="0"/>
        <v>0.17857142857142858</v>
      </c>
      <c r="J21" s="29" t="s">
        <v>365</v>
      </c>
    </row>
    <row r="22" spans="1:10" ht="15.75" x14ac:dyDescent="0.25">
      <c r="A22" s="1">
        <v>18</v>
      </c>
      <c r="B22" s="9" t="s">
        <v>186</v>
      </c>
      <c r="C22" s="11" t="s">
        <v>184</v>
      </c>
      <c r="D22" s="10" t="s">
        <v>185</v>
      </c>
      <c r="E22" s="10" t="s">
        <v>17</v>
      </c>
      <c r="F22" s="34">
        <v>11</v>
      </c>
      <c r="G22" s="34" t="s">
        <v>58</v>
      </c>
      <c r="H22" s="25">
        <v>24.5</v>
      </c>
      <c r="I22" s="28">
        <f t="shared" si="0"/>
        <v>0.17499999999999999</v>
      </c>
      <c r="J22" s="29" t="s">
        <v>365</v>
      </c>
    </row>
    <row r="23" spans="1:10" ht="15.75" x14ac:dyDescent="0.25">
      <c r="A23" s="1">
        <v>19</v>
      </c>
      <c r="B23" s="9" t="s">
        <v>264</v>
      </c>
      <c r="C23" s="16" t="s">
        <v>266</v>
      </c>
      <c r="D23" s="16" t="s">
        <v>267</v>
      </c>
      <c r="E23" s="16" t="s">
        <v>17</v>
      </c>
      <c r="F23" s="35">
        <v>11</v>
      </c>
      <c r="G23" s="34" t="s">
        <v>58</v>
      </c>
      <c r="H23" s="29">
        <v>23</v>
      </c>
      <c r="I23" s="28">
        <f t="shared" si="0"/>
        <v>0.16428571428571428</v>
      </c>
      <c r="J23" s="29" t="s">
        <v>365</v>
      </c>
    </row>
  </sheetData>
  <autoFilter ref="A4:J4">
    <sortState ref="A5:J23">
      <sortCondition descending="1" ref="I4"/>
    </sortState>
  </autoFilter>
  <mergeCells count="1">
    <mergeCell ref="A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8кл</vt:lpstr>
      <vt:lpstr>9 кл</vt:lpstr>
      <vt:lpstr>7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2016-11-23T11:25:27Z</cp:lastPrinted>
  <dcterms:created xsi:type="dcterms:W3CDTF">2013-10-24T16:15:15Z</dcterms:created>
  <dcterms:modified xsi:type="dcterms:W3CDTF">2016-11-24T02:45:16Z</dcterms:modified>
</cp:coreProperties>
</file>