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НА САЙТ\2020\ВОШ_ШЭ\"/>
    </mc:Choice>
  </mc:AlternateContent>
  <bookViews>
    <workbookView xWindow="240" yWindow="195" windowWidth="20115" windowHeight="7875"/>
  </bookViews>
  <sheets>
    <sheet name="5-6 класс" sheetId="1" r:id="rId1"/>
    <sheet name="7-8 класс" sheetId="2" r:id="rId2"/>
    <sheet name="9-11 класс" sheetId="3" r:id="rId3"/>
  </sheets>
  <definedNames>
    <definedName name="_xlnm._FilterDatabase" localSheetId="0" hidden="1">'5-6 класс'!$A$2:$I$2</definedName>
    <definedName name="_xlnm._FilterDatabase" localSheetId="1" hidden="1">'7-8 класс'!$A$2:$I$2</definedName>
    <definedName name="_xlnm._FilterDatabase" localSheetId="2" hidden="1">'9-11 класс'!$A$2:$I$2</definedName>
  </definedNames>
  <calcPr calcId="152511"/>
</workbook>
</file>

<file path=xl/calcChain.xml><?xml version="1.0" encoding="utf-8"?>
<calcChain xmlns="http://schemas.openxmlformats.org/spreadsheetml/2006/main">
  <c r="G4" i="3" l="1"/>
  <c r="G5" i="3"/>
  <c r="G6" i="3"/>
  <c r="G7" i="3"/>
  <c r="G8" i="3"/>
  <c r="G9" i="3"/>
  <c r="G10" i="3"/>
  <c r="G11" i="3"/>
  <c r="G12" i="3"/>
  <c r="G13" i="3"/>
  <c r="G3" i="3"/>
  <c r="G6" i="2"/>
  <c r="G3" i="2"/>
  <c r="G4" i="2"/>
  <c r="G8" i="2"/>
  <c r="G10" i="2"/>
  <c r="G11" i="2"/>
  <c r="G12" i="2"/>
  <c r="G9" i="2"/>
  <c r="G7" i="2"/>
  <c r="G5" i="2"/>
  <c r="G5" i="1"/>
  <c r="G4" i="1"/>
  <c r="G10" i="1"/>
  <c r="G15" i="1"/>
  <c r="G3" i="1"/>
  <c r="G9" i="1"/>
  <c r="G11" i="1"/>
  <c r="G16" i="1"/>
  <c r="G6" i="1"/>
  <c r="G12" i="1"/>
  <c r="G13" i="1"/>
  <c r="G14" i="1"/>
  <c r="G7" i="1"/>
  <c r="G8" i="1"/>
</calcChain>
</file>

<file path=xl/sharedStrings.xml><?xml version="1.0" encoding="utf-8"?>
<sst xmlns="http://schemas.openxmlformats.org/spreadsheetml/2006/main" count="209" uniqueCount="109">
  <si>
    <t>Фамилия</t>
  </si>
  <si>
    <t>Имя</t>
  </si>
  <si>
    <t>Отчество</t>
  </si>
  <si>
    <t>Пол</t>
  </si>
  <si>
    <t>Класс обучения</t>
  </si>
  <si>
    <t>Количество баллов</t>
  </si>
  <si>
    <t>Место в рейтинге</t>
  </si>
  <si>
    <t>Статус</t>
  </si>
  <si>
    <t>КОД ОО</t>
  </si>
  <si>
    <t>ж</t>
  </si>
  <si>
    <t>Дмитриевна</t>
  </si>
  <si>
    <t>Вадимовна</t>
  </si>
  <si>
    <t>Анастасия</t>
  </si>
  <si>
    <t>м</t>
  </si>
  <si>
    <t>Софья</t>
  </si>
  <si>
    <t>Сергеевна</t>
  </si>
  <si>
    <t>Александровна</t>
  </si>
  <si>
    <t>Алексеевна</t>
  </si>
  <si>
    <t>Максимович</t>
  </si>
  <si>
    <t>Константинович</t>
  </si>
  <si>
    <t>Дмитрий</t>
  </si>
  <si>
    <t>Евгеньевна</t>
  </si>
  <si>
    <t>Сергеевич</t>
  </si>
  <si>
    <t>Мария</t>
  </si>
  <si>
    <t>Андреевна</t>
  </si>
  <si>
    <t>Михаил</t>
  </si>
  <si>
    <t>Елизавета</t>
  </si>
  <si>
    <t>Максимовна</t>
  </si>
  <si>
    <t>Дарья</t>
  </si>
  <si>
    <t>ПРИЗЕР</t>
  </si>
  <si>
    <t>УЧАСТНИК</t>
  </si>
  <si>
    <t>Иванович</t>
  </si>
  <si>
    <t>Валерия</t>
  </si>
  <si>
    <t>Артём</t>
  </si>
  <si>
    <t>Кристина</t>
  </si>
  <si>
    <t>Валентина</t>
  </si>
  <si>
    <t>Немецкий язык</t>
  </si>
  <si>
    <t>Букевич</t>
  </si>
  <si>
    <t>Дворников</t>
  </si>
  <si>
    <t>Прохоренко</t>
  </si>
  <si>
    <t>Цытриков</t>
  </si>
  <si>
    <t>Мещерякова</t>
  </si>
  <si>
    <t>Михайлина</t>
  </si>
  <si>
    <t>Жоголева</t>
  </si>
  <si>
    <t>Липский</t>
  </si>
  <si>
    <t>Лев</t>
  </si>
  <si>
    <t>Алексей</t>
  </si>
  <si>
    <t>Кряжева</t>
  </si>
  <si>
    <t>Ангелина</t>
  </si>
  <si>
    <t>Вячеславовна</t>
  </si>
  <si>
    <t>Малахов</t>
  </si>
  <si>
    <t>Иван</t>
  </si>
  <si>
    <t>олегович</t>
  </si>
  <si>
    <t>Страйченко</t>
  </si>
  <si>
    <t>Макар</t>
  </si>
  <si>
    <t>Антонович</t>
  </si>
  <si>
    <t>Бабикова</t>
  </si>
  <si>
    <t>Маргарита</t>
  </si>
  <si>
    <t>Мамонова</t>
  </si>
  <si>
    <t>Павловна</t>
  </si>
  <si>
    <t>Титова</t>
  </si>
  <si>
    <t>Викторовна</t>
  </si>
  <si>
    <t>Жеребцова</t>
  </si>
  <si>
    <t>Карина</t>
  </si>
  <si>
    <t xml:space="preserve">Хорева  </t>
  </si>
  <si>
    <t xml:space="preserve">Качалкина  </t>
  </si>
  <si>
    <t>Лилия</t>
  </si>
  <si>
    <t xml:space="preserve">Алабина </t>
  </si>
  <si>
    <t>Ульяна</t>
  </si>
  <si>
    <t xml:space="preserve"> Руслановна</t>
  </si>
  <si>
    <t>Соколов</t>
  </si>
  <si>
    <t>Глеб</t>
  </si>
  <si>
    <t>Евгеньевич</t>
  </si>
  <si>
    <t>Коренькова</t>
  </si>
  <si>
    <t>Елена</t>
  </si>
  <si>
    <t>Орищенко</t>
  </si>
  <si>
    <t>Алексеевич</t>
  </si>
  <si>
    <t>Фофанов</t>
  </si>
  <si>
    <t>5а</t>
  </si>
  <si>
    <t>5б</t>
  </si>
  <si>
    <t>6г</t>
  </si>
  <si>
    <t>6а</t>
  </si>
  <si>
    <t>Линк</t>
  </si>
  <si>
    <t xml:space="preserve">Малютина </t>
  </si>
  <si>
    <t>Иглина</t>
  </si>
  <si>
    <t>Бирюшева</t>
  </si>
  <si>
    <t>Элина</t>
  </si>
  <si>
    <t>Ришатовна</t>
  </si>
  <si>
    <t>Ж</t>
  </si>
  <si>
    <t>Лузгина</t>
  </si>
  <si>
    <t>Виолетта</t>
  </si>
  <si>
    <t>Романовна</t>
  </si>
  <si>
    <t>Мефодовская</t>
  </si>
  <si>
    <t>Анжелика</t>
  </si>
  <si>
    <t>Антоновна</t>
  </si>
  <si>
    <t>Галиняк</t>
  </si>
  <si>
    <t>Пироженко</t>
  </si>
  <si>
    <t>Максим</t>
  </si>
  <si>
    <t>Александрович</t>
  </si>
  <si>
    <t>М</t>
  </si>
  <si>
    <t>Доронин</t>
  </si>
  <si>
    <t>Дмитриевич</t>
  </si>
  <si>
    <t>Егоров</t>
  </si>
  <si>
    <t>Цапкова</t>
  </si>
  <si>
    <t>Светлана</t>
  </si>
  <si>
    <t>Боярова</t>
  </si>
  <si>
    <t>Пругова</t>
  </si>
  <si>
    <t>Полина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</si>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</sst>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Tahoma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4" fillId="0" borderId="0"/>
    <xf numFmtId="0" fontId="5" fillId="0" borderId="0"/>
    <xf numFmtId="0" fontId="6" fillId="0" borderId="0"/>
    <xf numFmtId="0" fontId="4" fillId="0" borderId="0" applyNumberFormat="0" applyFill="0" applyBorder="0" applyAlignment="0" applyProtection="0"/>
    <xf numFmtId="0" fontId="6" fillId="0" borderId="0"/>
    <xf numFmtId="0" fontId="1" fillId="0" borderId="0"/>
    <xf numFmtId="9" fontId="1" fillId="0" borderId="0" applyFont="0" applyFill="0" applyBorder="0" applyAlignment="0" applyProtection="0"/>
    <xf numFmtId="0" fontId="9" fillId="0" borderId="0"/>
  </cellStyleXfs>
  <cellXfs count="26">
    <xf numFmtId="0" fontId="0" fillId="0" borderId="0" xfId="0"/>
    <xf numFmtId="0" fontId="7" fillId="3" borderId="0" xfId="0" applyFont="1" applyFill="1"/>
    <xf numFmtId="0" fontId="7" fillId="0" borderId="0" xfId="0" applyFont="1"/>
    <xf numFmtId="0" fontId="8" fillId="3" borderId="0" xfId="0" applyFont="1" applyFill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NumberFormat="1" applyFont="1" applyBorder="1" applyAlignment="1" applyProtection="1">
      <alignment horizontal="center" vertical="center" wrapText="1"/>
      <protection hidden="1"/>
    </xf>
    <xf numFmtId="2" fontId="0" fillId="0" borderId="0" xfId="0" applyNumberFormat="1"/>
    <xf numFmtId="0" fontId="3" fillId="0" borderId="1" xfId="0" applyFont="1" applyFill="1" applyBorder="1" applyAlignment="1" applyProtection="1">
      <alignment horizontal="center" vertical="center"/>
      <protection locked="0" hidden="1"/>
    </xf>
    <xf numFmtId="2" fontId="7" fillId="0" borderId="0" xfId="0" applyNumberFormat="1" applyFont="1"/>
    <xf numFmtId="2" fontId="2" fillId="0" borderId="1" xfId="0" applyNumberFormat="1" applyFont="1" applyBorder="1" applyAlignment="1" applyProtection="1">
      <alignment horizontal="center" vertical="center" wrapText="1"/>
      <protection hidden="1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quotePrefix="1" applyFont="1" applyFill="1" applyBorder="1" applyAlignment="1" applyProtection="1">
      <alignment horizontal="center" vertical="center"/>
      <protection locked="0" hidden="1"/>
    </xf>
    <xf numFmtId="0" fontId="3" fillId="0" borderId="2" xfId="0" applyFont="1" applyFill="1" applyBorder="1" applyAlignment="1" applyProtection="1">
      <alignment horizontal="center" vertical="center"/>
      <protection locked="0"/>
    </xf>
    <xf numFmtId="1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2" xfId="0" applyNumberFormat="1" applyFont="1" applyBorder="1" applyAlignment="1" applyProtection="1">
      <alignment horizontal="center" vertical="center" wrapText="1"/>
      <protection hidden="1"/>
    </xf>
    <xf numFmtId="2" fontId="2" fillId="0" borderId="2" xfId="0" applyNumberFormat="1" applyFont="1" applyBorder="1" applyAlignment="1" applyProtection="1">
      <alignment horizontal="center" vertical="center" wrapText="1"/>
      <protection hidden="1"/>
    </xf>
    <xf numFmtId="2" fontId="2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/>
    </xf>
    <xf numFmtId="0" fontId="10" fillId="2" borderId="2" xfId="0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</cellXfs>
  <cellStyles count="10">
    <cellStyle name="Excel Built-in Normal" xfId="6"/>
    <cellStyle name="Excel Built-in Normal 2" xfId="3"/>
    <cellStyle name="Обычный" xfId="0" builtinId="0"/>
    <cellStyle name="Обычный 13" xfId="5"/>
    <cellStyle name="Обычный 2" xfId="4"/>
    <cellStyle name="Обычный 2 2" xfId="2"/>
    <cellStyle name="Обычный 3 3" xfId="9"/>
    <cellStyle name="Обычный 35 3" xfId="1"/>
    <cellStyle name="Обычный 8" xfId="7"/>
    <cellStyle name="Процентный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zoomScaleNormal="100" workbookViewId="0"/>
  </sheetViews>
  <sheetFormatPr defaultRowHeight="15" x14ac:dyDescent="0.25"/>
  <cols>
    <col min="1" max="1" width="12.28515625" customWidth="1"/>
    <col min="2" max="2" width="11.42578125" customWidth="1"/>
    <col min="3" max="3" width="15.85546875" customWidth="1"/>
    <col min="4" max="4" width="4.5703125" customWidth="1"/>
    <col min="5" max="5" width="9.28515625" customWidth="1"/>
    <col min="6" max="6" width="8.5703125" customWidth="1"/>
    <col min="7" max="7" width="10.42578125" style="8" customWidth="1"/>
    <col min="8" max="8" width="13.140625" customWidth="1"/>
  </cols>
  <sheetData>
    <row r="1" spans="1:9" s="2" customFormat="1" ht="24.75" customHeight="1" x14ac:dyDescent="0.35">
      <c r="A1" s="3" t="s">
        <v>36</v>
      </c>
      <c r="B1" s="1"/>
      <c r="C1" s="1"/>
      <c r="G1" s="10"/>
    </row>
    <row r="2" spans="1:9" ht="47.25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9" t="s">
        <v>5</v>
      </c>
      <c r="G2" s="20" t="s">
        <v>6</v>
      </c>
      <c r="H2" s="18" t="s">
        <v>7</v>
      </c>
      <c r="I2" s="18" t="s">
        <v>8</v>
      </c>
    </row>
    <row r="3" spans="1:9" ht="15.75" x14ac:dyDescent="0.25">
      <c r="A3" s="14" t="s">
        <v>60</v>
      </c>
      <c r="B3" s="14" t="s">
        <v>28</v>
      </c>
      <c r="C3" s="14" t="s">
        <v>61</v>
      </c>
      <c r="D3" s="14" t="s">
        <v>9</v>
      </c>
      <c r="E3" s="14">
        <v>5</v>
      </c>
      <c r="F3" s="14">
        <v>26</v>
      </c>
      <c r="G3" s="21">
        <f t="shared" ref="G3:G16" si="0">F3/32*100</f>
        <v>81.25</v>
      </c>
      <c r="H3" s="14" t="s">
        <v>29</v>
      </c>
      <c r="I3" s="14">
        <v>932002</v>
      </c>
    </row>
    <row r="4" spans="1:9" ht="16.5" customHeight="1" x14ac:dyDescent="0.25">
      <c r="A4" s="14" t="s">
        <v>53</v>
      </c>
      <c r="B4" s="14" t="s">
        <v>54</v>
      </c>
      <c r="C4" s="14" t="s">
        <v>55</v>
      </c>
      <c r="D4" s="14" t="s">
        <v>9</v>
      </c>
      <c r="E4" s="14">
        <v>5</v>
      </c>
      <c r="F4" s="14">
        <v>22</v>
      </c>
      <c r="G4" s="21">
        <f t="shared" si="0"/>
        <v>68.75</v>
      </c>
      <c r="H4" s="14" t="s">
        <v>29</v>
      </c>
      <c r="I4" s="14">
        <v>932002</v>
      </c>
    </row>
    <row r="5" spans="1:9" ht="15.75" x14ac:dyDescent="0.25">
      <c r="A5" s="14" t="s">
        <v>50</v>
      </c>
      <c r="B5" s="14" t="s">
        <v>51</v>
      </c>
      <c r="C5" s="14" t="s">
        <v>52</v>
      </c>
      <c r="D5" s="15" t="s">
        <v>13</v>
      </c>
      <c r="E5" s="14">
        <v>5</v>
      </c>
      <c r="F5" s="14">
        <v>18</v>
      </c>
      <c r="G5" s="21">
        <f t="shared" si="0"/>
        <v>56.25</v>
      </c>
      <c r="H5" s="14" t="s">
        <v>29</v>
      </c>
      <c r="I5" s="14">
        <v>932002</v>
      </c>
    </row>
    <row r="6" spans="1:9" ht="15.75" x14ac:dyDescent="0.25">
      <c r="A6" s="22" t="s">
        <v>67</v>
      </c>
      <c r="B6" s="13" t="s">
        <v>68</v>
      </c>
      <c r="C6" s="13" t="s">
        <v>69</v>
      </c>
      <c r="D6" s="13" t="s">
        <v>9</v>
      </c>
      <c r="E6" s="13" t="s">
        <v>80</v>
      </c>
      <c r="F6" s="14">
        <v>18</v>
      </c>
      <c r="G6" s="21">
        <f t="shared" si="0"/>
        <v>56.25</v>
      </c>
      <c r="H6" s="14" t="s">
        <v>29</v>
      </c>
      <c r="I6" s="14">
        <v>932007</v>
      </c>
    </row>
    <row r="7" spans="1:9" ht="15.75" x14ac:dyDescent="0.25">
      <c r="A7" s="14" t="s">
        <v>77</v>
      </c>
      <c r="B7" s="14" t="s">
        <v>25</v>
      </c>
      <c r="C7" s="14" t="s">
        <v>19</v>
      </c>
      <c r="D7" s="14" t="s">
        <v>13</v>
      </c>
      <c r="E7" s="14" t="s">
        <v>81</v>
      </c>
      <c r="F7" s="14">
        <v>14</v>
      </c>
      <c r="G7" s="21">
        <f t="shared" si="0"/>
        <v>43.75</v>
      </c>
      <c r="H7" s="14" t="s">
        <v>30</v>
      </c>
      <c r="I7" s="14">
        <v>932013</v>
      </c>
    </row>
    <row r="8" spans="1:9" ht="15.75" x14ac:dyDescent="0.25">
      <c r="A8" s="14" t="s">
        <v>47</v>
      </c>
      <c r="B8" s="14" t="s">
        <v>48</v>
      </c>
      <c r="C8" s="14" t="s">
        <v>49</v>
      </c>
      <c r="D8" s="15" t="s">
        <v>9</v>
      </c>
      <c r="E8" s="14">
        <v>5</v>
      </c>
      <c r="F8" s="14">
        <v>12</v>
      </c>
      <c r="G8" s="21">
        <f t="shared" si="0"/>
        <v>37.5</v>
      </c>
      <c r="H8" s="14" t="s">
        <v>30</v>
      </c>
      <c r="I8" s="14">
        <v>932002</v>
      </c>
    </row>
    <row r="9" spans="1:9" ht="15.75" x14ac:dyDescent="0.25">
      <c r="A9" s="14" t="s">
        <v>62</v>
      </c>
      <c r="B9" s="14" t="s">
        <v>63</v>
      </c>
      <c r="C9" s="14" t="s">
        <v>24</v>
      </c>
      <c r="D9" s="14" t="s">
        <v>9</v>
      </c>
      <c r="E9" s="14">
        <v>5</v>
      </c>
      <c r="F9" s="14">
        <v>11</v>
      </c>
      <c r="G9" s="21">
        <f t="shared" si="0"/>
        <v>34.375</v>
      </c>
      <c r="H9" s="14" t="s">
        <v>30</v>
      </c>
      <c r="I9" s="14">
        <v>932002</v>
      </c>
    </row>
    <row r="10" spans="1:9" ht="15.75" x14ac:dyDescent="0.25">
      <c r="A10" s="14" t="s">
        <v>56</v>
      </c>
      <c r="B10" s="14" t="s">
        <v>57</v>
      </c>
      <c r="C10" s="14" t="s">
        <v>27</v>
      </c>
      <c r="D10" s="14" t="s">
        <v>9</v>
      </c>
      <c r="E10" s="14">
        <v>5</v>
      </c>
      <c r="F10" s="14">
        <v>10</v>
      </c>
      <c r="G10" s="21">
        <f t="shared" si="0"/>
        <v>31.25</v>
      </c>
      <c r="H10" s="14" t="s">
        <v>30</v>
      </c>
      <c r="I10" s="14">
        <v>932002</v>
      </c>
    </row>
    <row r="11" spans="1:9" ht="15.75" x14ac:dyDescent="0.25">
      <c r="A11" s="23" t="s">
        <v>64</v>
      </c>
      <c r="B11" s="13" t="s">
        <v>14</v>
      </c>
      <c r="C11" s="13" t="s">
        <v>16</v>
      </c>
      <c r="D11" s="13" t="s">
        <v>9</v>
      </c>
      <c r="E11" s="13" t="s">
        <v>78</v>
      </c>
      <c r="F11" s="16">
        <v>10</v>
      </c>
      <c r="G11" s="21">
        <f t="shared" si="0"/>
        <v>31.25</v>
      </c>
      <c r="H11" s="14" t="s">
        <v>30</v>
      </c>
      <c r="I11" s="14">
        <v>932007</v>
      </c>
    </row>
    <row r="12" spans="1:9" ht="15.75" x14ac:dyDescent="0.25">
      <c r="A12" s="14" t="s">
        <v>70</v>
      </c>
      <c r="B12" s="14" t="s">
        <v>71</v>
      </c>
      <c r="C12" s="14" t="s">
        <v>72</v>
      </c>
      <c r="D12" s="14" t="s">
        <v>13</v>
      </c>
      <c r="E12" s="14">
        <v>6</v>
      </c>
      <c r="F12" s="14">
        <v>10</v>
      </c>
      <c r="G12" s="21">
        <f t="shared" si="0"/>
        <v>31.25</v>
      </c>
      <c r="H12" s="14" t="s">
        <v>30</v>
      </c>
      <c r="I12" s="14">
        <v>932011</v>
      </c>
    </row>
    <row r="13" spans="1:9" ht="15.75" x14ac:dyDescent="0.25">
      <c r="A13" s="14" t="s">
        <v>73</v>
      </c>
      <c r="B13" s="14" t="s">
        <v>74</v>
      </c>
      <c r="C13" s="14" t="s">
        <v>16</v>
      </c>
      <c r="D13" s="14" t="s">
        <v>9</v>
      </c>
      <c r="E13" s="14">
        <v>6</v>
      </c>
      <c r="F13" s="14">
        <v>10</v>
      </c>
      <c r="G13" s="21">
        <f t="shared" si="0"/>
        <v>31.25</v>
      </c>
      <c r="H13" s="14" t="s">
        <v>30</v>
      </c>
      <c r="I13" s="14">
        <v>932011</v>
      </c>
    </row>
    <row r="14" spans="1:9" ht="15.75" x14ac:dyDescent="0.25">
      <c r="A14" s="14" t="s">
        <v>75</v>
      </c>
      <c r="B14" s="14" t="s">
        <v>20</v>
      </c>
      <c r="C14" s="14" t="s">
        <v>76</v>
      </c>
      <c r="D14" s="15" t="s">
        <v>13</v>
      </c>
      <c r="E14" s="14">
        <v>6</v>
      </c>
      <c r="F14" s="14">
        <v>7</v>
      </c>
      <c r="G14" s="21">
        <f t="shared" si="0"/>
        <v>21.875</v>
      </c>
      <c r="H14" s="14" t="s">
        <v>30</v>
      </c>
      <c r="I14" s="14">
        <v>932011</v>
      </c>
    </row>
    <row r="15" spans="1:9" ht="15.75" x14ac:dyDescent="0.25">
      <c r="A15" s="14" t="s">
        <v>58</v>
      </c>
      <c r="B15" s="14" t="s">
        <v>23</v>
      </c>
      <c r="C15" s="14" t="s">
        <v>59</v>
      </c>
      <c r="D15" s="14" t="s">
        <v>9</v>
      </c>
      <c r="E15" s="14">
        <v>5</v>
      </c>
      <c r="F15" s="14">
        <v>5</v>
      </c>
      <c r="G15" s="21">
        <f t="shared" si="0"/>
        <v>15.625</v>
      </c>
      <c r="H15" s="14" t="s">
        <v>30</v>
      </c>
      <c r="I15" s="14">
        <v>932002</v>
      </c>
    </row>
    <row r="16" spans="1:9" ht="15.75" x14ac:dyDescent="0.25">
      <c r="A16" s="23" t="s">
        <v>65</v>
      </c>
      <c r="B16" s="13" t="s">
        <v>66</v>
      </c>
      <c r="C16" s="13" t="s">
        <v>21</v>
      </c>
      <c r="D16" s="13" t="s">
        <v>9</v>
      </c>
      <c r="E16" s="13" t="s">
        <v>79</v>
      </c>
      <c r="F16" s="17">
        <v>4</v>
      </c>
      <c r="G16" s="21">
        <f t="shared" si="0"/>
        <v>12.5</v>
      </c>
      <c r="H16" s="14" t="s">
        <v>30</v>
      </c>
      <c r="I16" s="14">
        <v>932007</v>
      </c>
    </row>
  </sheetData>
  <sortState ref="A3:I43">
    <sortCondition descending="1" ref="F1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/>
  </sheetViews>
  <sheetFormatPr defaultRowHeight="15" x14ac:dyDescent="0.25"/>
  <cols>
    <col min="1" max="1" width="14.7109375" customWidth="1"/>
    <col min="2" max="2" width="12.85546875" customWidth="1"/>
    <col min="3" max="3" width="17.85546875" customWidth="1"/>
    <col min="4" max="4" width="3.5703125" customWidth="1"/>
    <col min="5" max="5" width="7.42578125" customWidth="1"/>
    <col min="7" max="7" width="11.7109375" style="8" customWidth="1"/>
    <col min="8" max="8" width="15.140625" customWidth="1"/>
  </cols>
  <sheetData>
    <row r="1" spans="1:9" ht="21" x14ac:dyDescent="0.35">
      <c r="A1" s="3" t="s">
        <v>36</v>
      </c>
      <c r="B1" s="1"/>
      <c r="C1" s="1"/>
      <c r="D1" s="2"/>
    </row>
    <row r="2" spans="1:9" ht="47.25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11" t="s">
        <v>6</v>
      </c>
      <c r="H2" s="6" t="s">
        <v>7</v>
      </c>
      <c r="I2" s="6" t="s">
        <v>8</v>
      </c>
    </row>
    <row r="3" spans="1:9" ht="15.75" x14ac:dyDescent="0.25">
      <c r="A3" s="14" t="s">
        <v>84</v>
      </c>
      <c r="B3" s="14" t="s">
        <v>68</v>
      </c>
      <c r="C3" s="14" t="s">
        <v>15</v>
      </c>
      <c r="D3" s="14" t="s">
        <v>9</v>
      </c>
      <c r="E3" s="14">
        <v>8</v>
      </c>
      <c r="F3" s="14">
        <v>28</v>
      </c>
      <c r="G3" s="12">
        <f t="shared" ref="G3:G12" si="0">F3/50*100</f>
        <v>56.000000000000007</v>
      </c>
      <c r="H3" s="4" t="s">
        <v>29</v>
      </c>
      <c r="I3" s="14">
        <v>932012</v>
      </c>
    </row>
    <row r="4" spans="1:9" ht="15.75" x14ac:dyDescent="0.25">
      <c r="A4" s="14" t="s">
        <v>37</v>
      </c>
      <c r="B4" s="14" t="s">
        <v>35</v>
      </c>
      <c r="C4" s="14" t="s">
        <v>17</v>
      </c>
      <c r="D4" s="14" t="s">
        <v>9</v>
      </c>
      <c r="E4" s="14">
        <v>7</v>
      </c>
      <c r="F4" s="14">
        <v>14</v>
      </c>
      <c r="G4" s="12">
        <f t="shared" si="0"/>
        <v>28.000000000000004</v>
      </c>
      <c r="H4" s="4" t="s">
        <v>30</v>
      </c>
      <c r="I4" s="14">
        <v>932012</v>
      </c>
    </row>
    <row r="5" spans="1:9" ht="15.75" x14ac:dyDescent="0.25">
      <c r="A5" s="16" t="s">
        <v>82</v>
      </c>
      <c r="B5" s="16" t="s">
        <v>32</v>
      </c>
      <c r="C5" s="16" t="s">
        <v>61</v>
      </c>
      <c r="D5" s="16" t="s">
        <v>9</v>
      </c>
      <c r="E5" s="16">
        <v>7</v>
      </c>
      <c r="F5" s="16">
        <v>12</v>
      </c>
      <c r="G5" s="12">
        <f t="shared" si="0"/>
        <v>24</v>
      </c>
      <c r="H5" s="4" t="s">
        <v>30</v>
      </c>
      <c r="I5" s="16">
        <v>932011</v>
      </c>
    </row>
    <row r="6" spans="1:9" ht="15.75" x14ac:dyDescent="0.25">
      <c r="A6" s="16" t="s">
        <v>83</v>
      </c>
      <c r="B6" s="16" t="s">
        <v>12</v>
      </c>
      <c r="C6" s="16" t="s">
        <v>59</v>
      </c>
      <c r="D6" s="14" t="s">
        <v>9</v>
      </c>
      <c r="E6" s="16">
        <v>7</v>
      </c>
      <c r="F6" s="17">
        <v>11</v>
      </c>
      <c r="G6" s="12">
        <f t="shared" si="0"/>
        <v>22</v>
      </c>
      <c r="H6" s="4" t="s">
        <v>30</v>
      </c>
      <c r="I6" s="16">
        <v>932011</v>
      </c>
    </row>
    <row r="7" spans="1:9" ht="15.75" x14ac:dyDescent="0.25">
      <c r="A7" s="14" t="s">
        <v>100</v>
      </c>
      <c r="B7" s="14" t="s">
        <v>33</v>
      </c>
      <c r="C7" s="14" t="s">
        <v>101</v>
      </c>
      <c r="D7" s="14" t="s">
        <v>99</v>
      </c>
      <c r="E7" s="14">
        <v>8</v>
      </c>
      <c r="F7" s="24">
        <v>8</v>
      </c>
      <c r="G7" s="12">
        <f t="shared" si="0"/>
        <v>16</v>
      </c>
      <c r="H7" s="4" t="s">
        <v>30</v>
      </c>
      <c r="I7" s="14">
        <v>932015</v>
      </c>
    </row>
    <row r="8" spans="1:9" ht="15.75" x14ac:dyDescent="0.25">
      <c r="A8" s="14" t="s">
        <v>85</v>
      </c>
      <c r="B8" s="14" t="s">
        <v>86</v>
      </c>
      <c r="C8" s="14" t="s">
        <v>87</v>
      </c>
      <c r="D8" s="14" t="s">
        <v>88</v>
      </c>
      <c r="E8" s="14">
        <v>7</v>
      </c>
      <c r="F8" s="14">
        <v>3</v>
      </c>
      <c r="G8" s="12">
        <f t="shared" si="0"/>
        <v>6</v>
      </c>
      <c r="H8" s="4" t="s">
        <v>30</v>
      </c>
      <c r="I8" s="14">
        <v>932015</v>
      </c>
    </row>
    <row r="9" spans="1:9" ht="15.75" x14ac:dyDescent="0.25">
      <c r="A9" s="16" t="s">
        <v>96</v>
      </c>
      <c r="B9" s="16" t="s">
        <v>97</v>
      </c>
      <c r="C9" s="16" t="s">
        <v>98</v>
      </c>
      <c r="D9" s="14" t="s">
        <v>99</v>
      </c>
      <c r="E9" s="16">
        <v>8</v>
      </c>
      <c r="F9" s="17">
        <v>3</v>
      </c>
      <c r="G9" s="12">
        <f t="shared" si="0"/>
        <v>6</v>
      </c>
      <c r="H9" s="4" t="s">
        <v>30</v>
      </c>
      <c r="I9" s="14">
        <v>932015</v>
      </c>
    </row>
    <row r="10" spans="1:9" ht="15.75" x14ac:dyDescent="0.25">
      <c r="A10" s="14" t="s">
        <v>89</v>
      </c>
      <c r="B10" s="14" t="s">
        <v>90</v>
      </c>
      <c r="C10" s="14" t="s">
        <v>91</v>
      </c>
      <c r="D10" s="14" t="s">
        <v>88</v>
      </c>
      <c r="E10" s="14">
        <v>7</v>
      </c>
      <c r="F10" s="14">
        <v>2</v>
      </c>
      <c r="G10" s="12">
        <f t="shared" si="0"/>
        <v>4</v>
      </c>
      <c r="H10" s="4" t="s">
        <v>30</v>
      </c>
      <c r="I10" s="14">
        <v>932015</v>
      </c>
    </row>
    <row r="11" spans="1:9" ht="15.75" x14ac:dyDescent="0.25">
      <c r="A11" s="14" t="s">
        <v>92</v>
      </c>
      <c r="B11" s="14" t="s">
        <v>93</v>
      </c>
      <c r="C11" s="14" t="s">
        <v>94</v>
      </c>
      <c r="D11" s="15" t="s">
        <v>88</v>
      </c>
      <c r="E11" s="14">
        <v>7</v>
      </c>
      <c r="F11" s="14">
        <v>2</v>
      </c>
      <c r="G11" s="12">
        <f t="shared" si="0"/>
        <v>4</v>
      </c>
      <c r="H11" s="4" t="s">
        <v>30</v>
      </c>
      <c r="I11" s="14">
        <v>932015</v>
      </c>
    </row>
    <row r="12" spans="1:9" ht="15.75" x14ac:dyDescent="0.25">
      <c r="A12" s="16" t="s">
        <v>95</v>
      </c>
      <c r="B12" s="16" t="s">
        <v>14</v>
      </c>
      <c r="C12" s="16" t="s">
        <v>16</v>
      </c>
      <c r="D12" s="16" t="s">
        <v>88</v>
      </c>
      <c r="E12" s="16">
        <v>8</v>
      </c>
      <c r="F12" s="16">
        <v>2</v>
      </c>
      <c r="G12" s="12">
        <f t="shared" si="0"/>
        <v>4</v>
      </c>
      <c r="H12" s="4" t="s">
        <v>30</v>
      </c>
      <c r="I12" s="14">
        <v>932015</v>
      </c>
    </row>
  </sheetData>
  <sortState ref="A3:I15">
    <sortCondition descending="1" ref="F1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/>
  </sheetViews>
  <sheetFormatPr defaultRowHeight="15" x14ac:dyDescent="0.25"/>
  <cols>
    <col min="1" max="1" width="13.140625" customWidth="1"/>
    <col min="2" max="2" width="11.140625" customWidth="1"/>
    <col min="3" max="3" width="16.28515625" customWidth="1"/>
    <col min="4" max="4" width="4.5703125" customWidth="1"/>
    <col min="5" max="5" width="14.7109375" customWidth="1"/>
    <col min="6" max="6" width="8.5703125" customWidth="1"/>
    <col min="7" max="7" width="12.140625" style="8" customWidth="1"/>
    <col min="8" max="8" width="14.7109375" customWidth="1"/>
  </cols>
  <sheetData>
    <row r="1" spans="1:9" ht="21" x14ac:dyDescent="0.35">
      <c r="A1" s="3" t="s">
        <v>36</v>
      </c>
      <c r="B1" s="1"/>
      <c r="C1" s="1"/>
    </row>
    <row r="2" spans="1:9" ht="47.25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11" t="s">
        <v>6</v>
      </c>
      <c r="H2" s="6" t="s">
        <v>7</v>
      </c>
      <c r="I2" s="6" t="s">
        <v>8</v>
      </c>
    </row>
    <row r="3" spans="1:9" ht="15.75" x14ac:dyDescent="0.25">
      <c r="A3" s="14" t="s">
        <v>44</v>
      </c>
      <c r="B3" s="14" t="s">
        <v>45</v>
      </c>
      <c r="C3" s="14" t="s">
        <v>22</v>
      </c>
      <c r="D3" s="14" t="s">
        <v>13</v>
      </c>
      <c r="E3" s="14">
        <v>11</v>
      </c>
      <c r="F3" s="14">
        <v>51</v>
      </c>
      <c r="G3" s="12">
        <f>F3/56*100</f>
        <v>91.071428571428569</v>
      </c>
      <c r="H3" s="5" t="s">
        <v>108</v>
      </c>
      <c r="I3" s="14">
        <v>932002</v>
      </c>
    </row>
    <row r="4" spans="1:9" ht="15.75" x14ac:dyDescent="0.25">
      <c r="A4" s="14" t="s">
        <v>102</v>
      </c>
      <c r="B4" s="14" t="s">
        <v>46</v>
      </c>
      <c r="C4" s="14" t="s">
        <v>31</v>
      </c>
      <c r="D4" s="14" t="s">
        <v>13</v>
      </c>
      <c r="E4" s="14">
        <v>10</v>
      </c>
      <c r="F4" s="14">
        <v>34</v>
      </c>
      <c r="G4" s="12">
        <f t="shared" ref="G4:G13" si="0">F4/56*100</f>
        <v>60.714285714285708</v>
      </c>
      <c r="H4" s="5" t="s">
        <v>29</v>
      </c>
      <c r="I4" s="14">
        <v>932001</v>
      </c>
    </row>
    <row r="5" spans="1:9" ht="15.75" x14ac:dyDescent="0.25">
      <c r="A5" s="14" t="s">
        <v>38</v>
      </c>
      <c r="B5" s="14" t="s">
        <v>33</v>
      </c>
      <c r="C5" s="14" t="s">
        <v>22</v>
      </c>
      <c r="D5" s="14" t="s">
        <v>13</v>
      </c>
      <c r="E5" s="14">
        <v>9</v>
      </c>
      <c r="F5" s="14">
        <v>29</v>
      </c>
      <c r="G5" s="12">
        <f t="shared" si="0"/>
        <v>51.785714285714292</v>
      </c>
      <c r="H5" s="5" t="s">
        <v>29</v>
      </c>
      <c r="I5" s="14">
        <v>932002</v>
      </c>
    </row>
    <row r="6" spans="1:9" ht="15.75" x14ac:dyDescent="0.25">
      <c r="A6" s="14" t="s">
        <v>42</v>
      </c>
      <c r="B6" s="14" t="s">
        <v>23</v>
      </c>
      <c r="C6" s="14" t="s">
        <v>11</v>
      </c>
      <c r="D6" s="14" t="s">
        <v>9</v>
      </c>
      <c r="E6" s="14">
        <v>10</v>
      </c>
      <c r="F6" s="24">
        <v>21</v>
      </c>
      <c r="G6" s="12">
        <f t="shared" si="0"/>
        <v>37.5</v>
      </c>
      <c r="H6" s="9" t="s">
        <v>30</v>
      </c>
      <c r="I6" s="14">
        <v>932002</v>
      </c>
    </row>
    <row r="7" spans="1:9" ht="15.75" x14ac:dyDescent="0.25">
      <c r="A7" s="16" t="s">
        <v>43</v>
      </c>
      <c r="B7" s="16" t="s">
        <v>34</v>
      </c>
      <c r="C7" s="16" t="s">
        <v>16</v>
      </c>
      <c r="D7" s="14" t="s">
        <v>9</v>
      </c>
      <c r="E7" s="14">
        <v>10</v>
      </c>
      <c r="F7" s="17">
        <v>18</v>
      </c>
      <c r="G7" s="12">
        <f t="shared" si="0"/>
        <v>32.142857142857146</v>
      </c>
      <c r="H7" s="9" t="s">
        <v>30</v>
      </c>
      <c r="I7" s="14">
        <v>932002</v>
      </c>
    </row>
    <row r="8" spans="1:9" ht="15.75" x14ac:dyDescent="0.25">
      <c r="A8" s="14" t="s">
        <v>41</v>
      </c>
      <c r="B8" s="14" t="s">
        <v>12</v>
      </c>
      <c r="C8" s="14" t="s">
        <v>24</v>
      </c>
      <c r="D8" s="15" t="s">
        <v>9</v>
      </c>
      <c r="E8" s="14">
        <v>10</v>
      </c>
      <c r="F8" s="14">
        <v>15</v>
      </c>
      <c r="G8" s="12">
        <f t="shared" si="0"/>
        <v>26.785714285714285</v>
      </c>
      <c r="H8" s="9" t="s">
        <v>30</v>
      </c>
      <c r="I8" s="14">
        <v>932002</v>
      </c>
    </row>
    <row r="9" spans="1:9" ht="15.75" x14ac:dyDescent="0.25">
      <c r="A9" s="14" t="s">
        <v>39</v>
      </c>
      <c r="B9" s="14" t="s">
        <v>26</v>
      </c>
      <c r="C9" s="14" t="s">
        <v>27</v>
      </c>
      <c r="D9" s="15" t="s">
        <v>9</v>
      </c>
      <c r="E9" s="14">
        <v>9</v>
      </c>
      <c r="F9" s="14">
        <v>15</v>
      </c>
      <c r="G9" s="12">
        <f t="shared" si="0"/>
        <v>26.785714285714285</v>
      </c>
      <c r="H9" s="9" t="s">
        <v>30</v>
      </c>
      <c r="I9" s="14">
        <v>932002</v>
      </c>
    </row>
    <row r="10" spans="1:9" ht="15.75" x14ac:dyDescent="0.25">
      <c r="A10" s="25" t="s">
        <v>40</v>
      </c>
      <c r="B10" s="25" t="s">
        <v>25</v>
      </c>
      <c r="C10" s="25" t="s">
        <v>18</v>
      </c>
      <c r="D10" s="14" t="s">
        <v>13</v>
      </c>
      <c r="E10" s="14">
        <v>9</v>
      </c>
      <c r="F10" s="24">
        <v>13</v>
      </c>
      <c r="G10" s="12">
        <f t="shared" si="0"/>
        <v>23.214285714285715</v>
      </c>
      <c r="H10" s="9" t="s">
        <v>30</v>
      </c>
      <c r="I10" s="14">
        <v>932002</v>
      </c>
    </row>
    <row r="11" spans="1:9" ht="15.75" x14ac:dyDescent="0.25">
      <c r="A11" s="14" t="s">
        <v>103</v>
      </c>
      <c r="B11" s="14" t="s">
        <v>104</v>
      </c>
      <c r="C11" s="14" t="s">
        <v>16</v>
      </c>
      <c r="D11" s="14" t="s">
        <v>9</v>
      </c>
      <c r="E11" s="14">
        <v>11</v>
      </c>
      <c r="F11" s="24">
        <v>8</v>
      </c>
      <c r="G11" s="12">
        <f t="shared" si="0"/>
        <v>14.285714285714285</v>
      </c>
      <c r="H11" s="9" t="s">
        <v>30</v>
      </c>
      <c r="I11" s="16">
        <v>932011</v>
      </c>
    </row>
    <row r="12" spans="1:9" ht="15.75" x14ac:dyDescent="0.25">
      <c r="A12" s="14" t="s">
        <v>105</v>
      </c>
      <c r="B12" s="14" t="s">
        <v>48</v>
      </c>
      <c r="C12" s="14" t="s">
        <v>15</v>
      </c>
      <c r="D12" s="14" t="s">
        <v>9</v>
      </c>
      <c r="E12" s="14">
        <v>11</v>
      </c>
      <c r="F12" s="14">
        <v>6</v>
      </c>
      <c r="G12" s="12">
        <f t="shared" si="0"/>
        <v>10.714285714285714</v>
      </c>
      <c r="H12" s="9" t="s">
        <v>30</v>
      </c>
      <c r="I12" s="14">
        <v>932011</v>
      </c>
    </row>
    <row r="13" spans="1:9" ht="15.75" x14ac:dyDescent="0.25">
      <c r="A13" s="14" t="s">
        <v>106</v>
      </c>
      <c r="B13" s="14" t="s">
        <v>107</v>
      </c>
      <c r="C13" s="14" t="s">
        <v>10</v>
      </c>
      <c r="D13" s="14" t="s">
        <v>88</v>
      </c>
      <c r="E13" s="14">
        <v>9</v>
      </c>
      <c r="F13" s="14">
        <v>0</v>
      </c>
      <c r="G13" s="12">
        <f t="shared" si="0"/>
        <v>0</v>
      </c>
      <c r="H13" s="9" t="s">
        <v>30</v>
      </c>
      <c r="I13" s="14">
        <v>932015</v>
      </c>
    </row>
  </sheetData>
  <sortState ref="A3:I25">
    <sortCondition descending="1" ref="F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5-6 класс</vt:lpstr>
      <vt:lpstr>7-8 класс</vt:lpstr>
      <vt:lpstr>9-11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Lebedev</cp:lastModifiedBy>
  <dcterms:created xsi:type="dcterms:W3CDTF">2019-09-29T08:30:06Z</dcterms:created>
  <dcterms:modified xsi:type="dcterms:W3CDTF">2020-10-08T02:50:00Z</dcterms:modified>
</cp:coreProperties>
</file>