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АЯ\2020\РЕЗУЛЬТАТЫ ВОШ\"/>
    </mc:Choice>
  </mc:AlternateContent>
  <bookViews>
    <workbookView xWindow="0" yWindow="0" windowWidth="19200" windowHeight="11595"/>
  </bookViews>
  <sheets>
    <sheet name="7-8 класс" sheetId="2" r:id="rId1"/>
    <sheet name="9 класс" sheetId="4" r:id="rId2"/>
    <sheet name="10 класс" sheetId="5" r:id="rId3"/>
    <sheet name="11 класс" sheetId="9" r:id="rId4"/>
  </sheets>
  <externalReferences>
    <externalReference r:id="rId5"/>
    <externalReference r:id="rId6"/>
  </externalReferences>
  <definedNames>
    <definedName name="_xlnm._FilterDatabase" localSheetId="2" hidden="1">'10 класс'!$A$2:$I$2</definedName>
    <definedName name="_xlnm._FilterDatabase" localSheetId="3" hidden="1">'11 класс'!$A$2:$I$2</definedName>
    <definedName name="_xlnm._FilterDatabase" localSheetId="0" hidden="1">'7-8 класс'!$A$2:$K$2</definedName>
    <definedName name="_xlnm._FilterDatabase" localSheetId="1" hidden="1">'9 класс'!$A$2:$I$2</definedName>
  </definedNames>
  <calcPr calcId="152511"/>
</workbook>
</file>

<file path=xl/calcChain.xml><?xml version="1.0" encoding="utf-8"?>
<calcChain xmlns="http://schemas.openxmlformats.org/spreadsheetml/2006/main">
  <c r="G8" i="9" l="1"/>
  <c r="G13" i="9"/>
  <c r="G19" i="9"/>
  <c r="G24" i="9"/>
  <c r="G7" i="9"/>
  <c r="G3" i="9"/>
  <c r="G5" i="9"/>
  <c r="G4" i="9"/>
  <c r="G20" i="9"/>
  <c r="G6" i="9"/>
  <c r="G11" i="9"/>
  <c r="G14" i="9"/>
  <c r="G9" i="9"/>
  <c r="G12" i="9"/>
  <c r="G16" i="9"/>
  <c r="G17" i="9"/>
  <c r="G22" i="9"/>
  <c r="G25" i="9"/>
  <c r="G28" i="9"/>
  <c r="G29" i="9"/>
  <c r="G26" i="9"/>
  <c r="G21" i="9"/>
  <c r="G10" i="9"/>
  <c r="G15" i="9"/>
  <c r="G23" i="9"/>
  <c r="G18" i="9"/>
  <c r="G27" i="9"/>
  <c r="G24" i="5" l="1"/>
  <c r="G25" i="5"/>
  <c r="G18" i="5"/>
  <c r="G9" i="5"/>
  <c r="G26" i="5"/>
  <c r="G22" i="5"/>
  <c r="G31" i="5"/>
  <c r="G19" i="5"/>
  <c r="G5" i="5"/>
  <c r="G27" i="5"/>
  <c r="G32" i="5"/>
  <c r="G3" i="5"/>
  <c r="G41" i="5"/>
  <c r="G6" i="5"/>
  <c r="G10" i="5"/>
  <c r="G29" i="5"/>
  <c r="G14" i="5"/>
  <c r="G11" i="5"/>
  <c r="G35" i="5"/>
  <c r="G12" i="5"/>
  <c r="G37" i="5"/>
  <c r="G8" i="5"/>
  <c r="G33" i="5"/>
  <c r="G7" i="5"/>
  <c r="G4" i="5"/>
  <c r="G17" i="5"/>
  <c r="G30" i="5"/>
  <c r="G28" i="5"/>
  <c r="G15" i="5"/>
  <c r="G40" i="5"/>
  <c r="G38" i="5"/>
  <c r="G34" i="5"/>
  <c r="G42" i="5"/>
  <c r="G21" i="5"/>
  <c r="G43" i="5"/>
  <c r="G39" i="5"/>
  <c r="G23" i="5"/>
  <c r="G36" i="5"/>
  <c r="G44" i="5"/>
  <c r="G20" i="5"/>
  <c r="G16" i="5"/>
  <c r="G13" i="5"/>
  <c r="G19" i="4"/>
  <c r="G50" i="4"/>
  <c r="G20" i="4"/>
  <c r="G56" i="4"/>
  <c r="G16" i="4"/>
  <c r="G51" i="4"/>
  <c r="G3" i="4"/>
  <c r="G52" i="4"/>
  <c r="G53" i="4"/>
  <c r="G43" i="4"/>
  <c r="G4" i="4"/>
  <c r="G44" i="4"/>
  <c r="G57" i="4"/>
  <c r="G64" i="4"/>
  <c r="G38" i="4"/>
  <c r="G31" i="4"/>
  <c r="G35" i="4"/>
  <c r="G5" i="4"/>
  <c r="G45" i="4"/>
  <c r="G6" i="4"/>
  <c r="G11" i="4"/>
  <c r="G54" i="4"/>
  <c r="G36" i="4"/>
  <c r="G32" i="4"/>
  <c r="G46" i="4"/>
  <c r="G12" i="4"/>
  <c r="G27" i="4"/>
  <c r="G28" i="4"/>
  <c r="G13" i="4"/>
  <c r="G14" i="4"/>
  <c r="G7" i="4"/>
  <c r="G23" i="4"/>
  <c r="G26" i="4"/>
  <c r="G47" i="4"/>
  <c r="G21" i="4"/>
  <c r="G33" i="4"/>
  <c r="G65" i="4"/>
  <c r="G42" i="4"/>
  <c r="G63" i="4"/>
  <c r="G49" i="4"/>
  <c r="G58" i="4"/>
  <c r="G29" i="4"/>
  <c r="G39" i="4"/>
  <c r="G24" i="4"/>
  <c r="G48" i="4"/>
  <c r="G40" i="4"/>
  <c r="G30" i="4"/>
  <c r="G18" i="4"/>
  <c r="G17" i="4"/>
  <c r="G59" i="4"/>
  <c r="G8" i="4"/>
  <c r="G55" i="4"/>
  <c r="G25" i="4"/>
  <c r="G41" i="4"/>
  <c r="G60" i="4"/>
  <c r="G66" i="4"/>
  <c r="G67" i="4"/>
  <c r="G9" i="4"/>
  <c r="G10" i="4"/>
  <c r="G61" i="4"/>
  <c r="G62" i="4"/>
  <c r="G22" i="4"/>
  <c r="G34" i="4"/>
  <c r="G37" i="4"/>
  <c r="G15" i="4"/>
  <c r="I16" i="2"/>
  <c r="I23" i="2"/>
  <c r="I46" i="2"/>
  <c r="I6" i="2"/>
  <c r="I10" i="2"/>
  <c r="I7" i="2"/>
  <c r="I71" i="2"/>
  <c r="I47" i="2"/>
  <c r="I48" i="2"/>
  <c r="I51" i="2"/>
  <c r="I35" i="2"/>
  <c r="I26" i="2"/>
  <c r="I4" i="2"/>
  <c r="I17" i="2"/>
  <c r="I59" i="2"/>
  <c r="I52" i="2"/>
  <c r="I68" i="2"/>
  <c r="I39" i="2"/>
  <c r="I64" i="2"/>
  <c r="I49" i="2"/>
  <c r="I27" i="2"/>
  <c r="I24" i="2"/>
  <c r="I18" i="2"/>
  <c r="I28" i="2"/>
  <c r="I29" i="2"/>
  <c r="I12" i="2"/>
  <c r="I30" i="2"/>
  <c r="I25" i="2"/>
  <c r="I3" i="2"/>
  <c r="I8" i="2"/>
  <c r="I9" i="2"/>
  <c r="I5" i="2"/>
  <c r="I31" i="2"/>
  <c r="I32" i="2"/>
  <c r="I33" i="2"/>
  <c r="I13" i="2"/>
  <c r="I42" i="2"/>
  <c r="I53" i="2"/>
  <c r="I54" i="2"/>
  <c r="I11" i="2"/>
  <c r="I69" i="2"/>
  <c r="I14" i="2"/>
  <c r="I58" i="2"/>
  <c r="I34" i="2"/>
  <c r="I55" i="2"/>
  <c r="I61" i="2"/>
  <c r="I60" i="2"/>
  <c r="I43" i="2"/>
  <c r="I40" i="2"/>
  <c r="I50" i="2"/>
  <c r="I36" i="2"/>
  <c r="I65" i="2"/>
  <c r="I37" i="2"/>
  <c r="I70" i="2"/>
  <c r="I56" i="2"/>
  <c r="I41" i="2"/>
  <c r="I66" i="2"/>
  <c r="I57" i="2"/>
  <c r="I62" i="2"/>
  <c r="I19" i="2"/>
  <c r="I67" i="2"/>
  <c r="I38" i="2"/>
  <c r="I63" i="2"/>
  <c r="I20" i="2"/>
  <c r="I21" i="2"/>
  <c r="I22" i="2"/>
  <c r="I44" i="2"/>
  <c r="I45" i="2"/>
  <c r="I15" i="2"/>
</calcChain>
</file>

<file path=xl/sharedStrings.xml><?xml version="1.0" encoding="utf-8"?>
<sst xmlns="http://schemas.openxmlformats.org/spreadsheetml/2006/main" count="1131" uniqueCount="392">
  <si>
    <t>Фамилия</t>
  </si>
  <si>
    <t>Имя</t>
  </si>
  <si>
    <t>Отчество</t>
  </si>
  <si>
    <t>Пол</t>
  </si>
  <si>
    <t>Класс обучения</t>
  </si>
  <si>
    <t>Количество баллов</t>
  </si>
  <si>
    <t>Место в рейтинге</t>
  </si>
  <si>
    <t>Статус</t>
  </si>
  <si>
    <t>КОД ОО</t>
  </si>
  <si>
    <t xml:space="preserve">Елизавета </t>
  </si>
  <si>
    <t>ж</t>
  </si>
  <si>
    <t>Дмитриевна</t>
  </si>
  <si>
    <t>Ульяна</t>
  </si>
  <si>
    <t>Вадимовна</t>
  </si>
  <si>
    <t>Анастасия</t>
  </si>
  <si>
    <t>Викторовна</t>
  </si>
  <si>
    <t>Полина</t>
  </si>
  <si>
    <t>Николаевна</t>
  </si>
  <si>
    <t>Илья</t>
  </si>
  <si>
    <t>Евгеньевич</t>
  </si>
  <si>
    <t>м</t>
  </si>
  <si>
    <t>Софья</t>
  </si>
  <si>
    <t>Сергеевна</t>
  </si>
  <si>
    <t>Александровна</t>
  </si>
  <si>
    <t>Валентина</t>
  </si>
  <si>
    <t>Алексеевна</t>
  </si>
  <si>
    <t>Владимировна</t>
  </si>
  <si>
    <t>Александрович</t>
  </si>
  <si>
    <t>Романовна</t>
  </si>
  <si>
    <t>Александр</t>
  </si>
  <si>
    <t>Алексеевич</t>
  </si>
  <si>
    <t>Никита</t>
  </si>
  <si>
    <t>Максимович</t>
  </si>
  <si>
    <t>Константинович</t>
  </si>
  <si>
    <t>Ксения</t>
  </si>
  <si>
    <t>Вероника</t>
  </si>
  <si>
    <t>Дмитрий</t>
  </si>
  <si>
    <t>Андреевич</t>
  </si>
  <si>
    <t>Олег</t>
  </si>
  <si>
    <t>Евгеньевна</t>
  </si>
  <si>
    <t>Иван</t>
  </si>
  <si>
    <t>Сергеевич</t>
  </si>
  <si>
    <t>Анатольевна</t>
  </si>
  <si>
    <t>Андрей</t>
  </si>
  <si>
    <t>Мария</t>
  </si>
  <si>
    <t>Юрьевна</t>
  </si>
  <si>
    <t>Ж</t>
  </si>
  <si>
    <t>Антон</t>
  </si>
  <si>
    <t>Дмитриевич</t>
  </si>
  <si>
    <t>Андреевна</t>
  </si>
  <si>
    <t>Михаил</t>
  </si>
  <si>
    <t>М</t>
  </si>
  <si>
    <t>Кирилл</t>
  </si>
  <si>
    <t>Игоревна</t>
  </si>
  <si>
    <t>Юрьевич</t>
  </si>
  <si>
    <t>Елизавета</t>
  </si>
  <si>
    <t>Ивановна</t>
  </si>
  <si>
    <t>Максимовна</t>
  </si>
  <si>
    <t>Дарья</t>
  </si>
  <si>
    <t>Евгений</t>
  </si>
  <si>
    <t>Владимирович</t>
  </si>
  <si>
    <t>Антонович</t>
  </si>
  <si>
    <t>Юлия</t>
  </si>
  <si>
    <t xml:space="preserve">Дарья </t>
  </si>
  <si>
    <t>Пономарев</t>
  </si>
  <si>
    <t>ПРИЗЕР</t>
  </si>
  <si>
    <t>УЧАСТНИК</t>
  </si>
  <si>
    <t>Константиновна</t>
  </si>
  <si>
    <t>Егор</t>
  </si>
  <si>
    <t>Светлана</t>
  </si>
  <si>
    <t>Иванович</t>
  </si>
  <si>
    <t>Алёна</t>
  </si>
  <si>
    <t>Анна</t>
  </si>
  <si>
    <t>Даниил</t>
  </si>
  <si>
    <t>София</t>
  </si>
  <si>
    <t>Олеговна</t>
  </si>
  <si>
    <t>Артем</t>
  </si>
  <si>
    <t>Михайлович</t>
  </si>
  <si>
    <t>Максим</t>
  </si>
  <si>
    <t>Вадимович</t>
  </si>
  <si>
    <t>Александра</t>
  </si>
  <si>
    <t>Валерия</t>
  </si>
  <si>
    <t>Ангелина</t>
  </si>
  <si>
    <t>Павлович</t>
  </si>
  <si>
    <t>Роман</t>
  </si>
  <si>
    <t>Глеб</t>
  </si>
  <si>
    <t>Екатерина</t>
  </si>
  <si>
    <t>Денисовна</t>
  </si>
  <si>
    <t>Алиса</t>
  </si>
  <si>
    <t>Данила</t>
  </si>
  <si>
    <t>Владислав</t>
  </si>
  <si>
    <t>Витальевич</t>
  </si>
  <si>
    <t>Алексей</t>
  </si>
  <si>
    <t>Газизов</t>
  </si>
  <si>
    <t>Валерьевич</t>
  </si>
  <si>
    <t>Степан</t>
  </si>
  <si>
    <t>Вячеславович</t>
  </si>
  <si>
    <t>Олегович</t>
  </si>
  <si>
    <t xml:space="preserve">Анастасия </t>
  </si>
  <si>
    <t>Мякина</t>
  </si>
  <si>
    <t>Витальевна</t>
  </si>
  <si>
    <t>Артём</t>
  </si>
  <si>
    <t>Вячеславовна</t>
  </si>
  <si>
    <t>Жеребненко</t>
  </si>
  <si>
    <t>Дворников</t>
  </si>
  <si>
    <t>Павел</t>
  </si>
  <si>
    <t>Вадим</t>
  </si>
  <si>
    <t>Игоревич</t>
  </si>
  <si>
    <t>Игорь</t>
  </si>
  <si>
    <t>Валерьевна</t>
  </si>
  <si>
    <t xml:space="preserve">Буратынская </t>
  </si>
  <si>
    <t xml:space="preserve">Юлия </t>
  </si>
  <si>
    <t>Матвей</t>
  </si>
  <si>
    <t>Кристина</t>
  </si>
  <si>
    <t>Арина</t>
  </si>
  <si>
    <t>Плотников</t>
  </si>
  <si>
    <t>Елена</t>
  </si>
  <si>
    <t>Денис</t>
  </si>
  <si>
    <t>Головина</t>
  </si>
  <si>
    <t>Токарева</t>
  </si>
  <si>
    <t>Беловолов</t>
  </si>
  <si>
    <t>Карпенко</t>
  </si>
  <si>
    <t xml:space="preserve">Арина </t>
  </si>
  <si>
    <t>Артур</t>
  </si>
  <si>
    <t>Юрий</t>
  </si>
  <si>
    <t>Фёдор</t>
  </si>
  <si>
    <t>Виктор</t>
  </si>
  <si>
    <t>Константин</t>
  </si>
  <si>
    <t>Липский</t>
  </si>
  <si>
    <t>Борисович</t>
  </si>
  <si>
    <t>Матвеюк</t>
  </si>
  <si>
    <t>Сапов</t>
  </si>
  <si>
    <t>Кулишов</t>
  </si>
  <si>
    <t>Зюков</t>
  </si>
  <si>
    <t>Николай</t>
  </si>
  <si>
    <t>ХИМИЯ</t>
  </si>
  <si>
    <t>Повыш. уровень слож-ти (да/нет)</t>
  </si>
  <si>
    <t>Класс выполняемых заданий</t>
  </si>
  <si>
    <t>Владимир</t>
  </si>
  <si>
    <t>нет</t>
  </si>
  <si>
    <t>Василий</t>
  </si>
  <si>
    <t>да</t>
  </si>
  <si>
    <t>Шинко</t>
  </si>
  <si>
    <t>Фирсова</t>
  </si>
  <si>
    <t>Борисовна</t>
  </si>
  <si>
    <t>Зубова</t>
  </si>
  <si>
    <t xml:space="preserve">Илья </t>
  </si>
  <si>
    <t>Шарков</t>
  </si>
  <si>
    <t>Бекмуротов</t>
  </si>
  <si>
    <t>Диёрбек</t>
  </si>
  <si>
    <t xml:space="preserve">Ташкин </t>
  </si>
  <si>
    <t xml:space="preserve">Евгеньевич </t>
  </si>
  <si>
    <t>Наталья</t>
  </si>
  <si>
    <t>Иванова</t>
  </si>
  <si>
    <t xml:space="preserve">Ишенина </t>
  </si>
  <si>
    <t>Королева</t>
  </si>
  <si>
    <t>Козицина</t>
  </si>
  <si>
    <t>Залыгин</t>
  </si>
  <si>
    <t>Лемешко</t>
  </si>
  <si>
    <t>Тамара</t>
  </si>
  <si>
    <t>Савинова</t>
  </si>
  <si>
    <t>Задания за 7 класс НЕ БЫЛО</t>
  </si>
  <si>
    <t>Державин</t>
  </si>
  <si>
    <t>Лидия</t>
  </si>
  <si>
    <t>Жоголева</t>
  </si>
  <si>
    <t>Смердова</t>
  </si>
  <si>
    <t>Михайлина</t>
  </si>
  <si>
    <t>Астрелина</t>
  </si>
  <si>
    <t>Анкудинов</t>
  </si>
  <si>
    <t>Кафтанова</t>
  </si>
  <si>
    <t>Кошеварова</t>
  </si>
  <si>
    <t>Тютюнькова</t>
  </si>
  <si>
    <t>Евгения</t>
  </si>
  <si>
    <t>Анохина</t>
  </si>
  <si>
    <t>Лев</t>
  </si>
  <si>
    <t>Савиных</t>
  </si>
  <si>
    <t>Тишин</t>
  </si>
  <si>
    <t>Давидов</t>
  </si>
  <si>
    <t>Криворученко</t>
  </si>
  <si>
    <t>Левченко</t>
  </si>
  <si>
    <t>Усольцев</t>
  </si>
  <si>
    <t>Метальникова</t>
  </si>
  <si>
    <t xml:space="preserve">Черкасова </t>
  </si>
  <si>
    <t xml:space="preserve">Ларионов </t>
  </si>
  <si>
    <t>Марселевич</t>
  </si>
  <si>
    <t xml:space="preserve">Перепелкин </t>
  </si>
  <si>
    <t xml:space="preserve">Дмитриева </t>
  </si>
  <si>
    <t>Джуманязова</t>
  </si>
  <si>
    <t>Мавлюда</t>
  </si>
  <si>
    <t>Юсупбаевна</t>
  </si>
  <si>
    <t>Ловцов</t>
  </si>
  <si>
    <t>Лобанова</t>
  </si>
  <si>
    <t>Соловьева</t>
  </si>
  <si>
    <t>Урюмцева</t>
  </si>
  <si>
    <t>Артемьев</t>
  </si>
  <si>
    <t>Метелкин</t>
  </si>
  <si>
    <t xml:space="preserve">Энгельман </t>
  </si>
  <si>
    <t>Зонтов</t>
  </si>
  <si>
    <t xml:space="preserve">Андрей </t>
  </si>
  <si>
    <t>Платнер</t>
  </si>
  <si>
    <t>Шартон</t>
  </si>
  <si>
    <t>Черемнов</t>
  </si>
  <si>
    <t>Владыко</t>
  </si>
  <si>
    <t xml:space="preserve">Ливинский </t>
  </si>
  <si>
    <t>Порошков</t>
  </si>
  <si>
    <t>Харитонова</t>
  </si>
  <si>
    <t>Облецов</t>
  </si>
  <si>
    <t>Шпомер</t>
  </si>
  <si>
    <t>Павловна</t>
  </si>
  <si>
    <t>Стасенко</t>
  </si>
  <si>
    <t>Лобес</t>
  </si>
  <si>
    <t>Виолетта</t>
  </si>
  <si>
    <t>Ершова</t>
  </si>
  <si>
    <t>Марианна</t>
  </si>
  <si>
    <t>Новоселова</t>
  </si>
  <si>
    <t>Майтак</t>
  </si>
  <si>
    <t xml:space="preserve">Постных </t>
  </si>
  <si>
    <t xml:space="preserve">Алиса </t>
  </si>
  <si>
    <t>Мошкина</t>
  </si>
  <si>
    <t>Зима</t>
  </si>
  <si>
    <t xml:space="preserve">Реймер </t>
  </si>
  <si>
    <t xml:space="preserve">Алёна </t>
  </si>
  <si>
    <t>Царева</t>
  </si>
  <si>
    <t xml:space="preserve">Валерия </t>
  </si>
  <si>
    <t>Мазаев</t>
  </si>
  <si>
    <t xml:space="preserve"> Егор </t>
  </si>
  <si>
    <t xml:space="preserve">Штайнпрайс </t>
  </si>
  <si>
    <t xml:space="preserve">Полина </t>
  </si>
  <si>
    <t>Казаков</t>
  </si>
  <si>
    <t>Гребенюк</t>
  </si>
  <si>
    <t xml:space="preserve">Сироткина </t>
  </si>
  <si>
    <t>Гончарова</t>
  </si>
  <si>
    <t>Милена</t>
  </si>
  <si>
    <t>Афанасьева</t>
  </si>
  <si>
    <t>Гришков</t>
  </si>
  <si>
    <t>Губина</t>
  </si>
  <si>
    <t>Кокорина</t>
  </si>
  <si>
    <t>Колмагорова</t>
  </si>
  <si>
    <t>Пожидаев</t>
  </si>
  <si>
    <t>Макар</t>
  </si>
  <si>
    <t>Семенов</t>
  </si>
  <si>
    <t>Смирнов</t>
  </si>
  <si>
    <t>Быкова</t>
  </si>
  <si>
    <t>Имаралиева</t>
  </si>
  <si>
    <t>Озодахон</t>
  </si>
  <si>
    <t>Курвоналиевна</t>
  </si>
  <si>
    <t>Понкратов</t>
  </si>
  <si>
    <t>Потанина</t>
  </si>
  <si>
    <t>Хорькова</t>
  </si>
  <si>
    <t>Чучелина</t>
  </si>
  <si>
    <t>Юрьева</t>
  </si>
  <si>
    <t>Яковлев</t>
  </si>
  <si>
    <t>Суханова</t>
  </si>
  <si>
    <t>Овечкин</t>
  </si>
  <si>
    <t>Романович</t>
  </si>
  <si>
    <t>Панфилова</t>
  </si>
  <si>
    <t>Диана</t>
  </si>
  <si>
    <t>Туфатулин</t>
  </si>
  <si>
    <t>Митрий</t>
  </si>
  <si>
    <t xml:space="preserve">Невольских </t>
  </si>
  <si>
    <t>Бубенов</t>
  </si>
  <si>
    <t>Чернов</t>
  </si>
  <si>
    <t xml:space="preserve">Корниевский </t>
  </si>
  <si>
    <t>Валерий</t>
  </si>
  <si>
    <t>Усенко</t>
  </si>
  <si>
    <t>Тимофей</t>
  </si>
  <si>
    <t>Журин</t>
  </si>
  <si>
    <t>Тихонов</t>
  </si>
  <si>
    <t>Серафимович</t>
  </si>
  <si>
    <t xml:space="preserve">Вячеслав </t>
  </si>
  <si>
    <t>Бороздин</t>
  </si>
  <si>
    <t xml:space="preserve">Лобанов </t>
  </si>
  <si>
    <t>Тимофеевич</t>
  </si>
  <si>
    <t xml:space="preserve">Коняева </t>
  </si>
  <si>
    <t>Фроловский</t>
  </si>
  <si>
    <t>Максимов</t>
  </si>
  <si>
    <t>Поваров</t>
  </si>
  <si>
    <t>Нятин</t>
  </si>
  <si>
    <t>Григорьев</t>
  </si>
  <si>
    <t>Владиславович</t>
  </si>
  <si>
    <t>Вовк</t>
  </si>
  <si>
    <t>Элина</t>
  </si>
  <si>
    <t>Бибко</t>
  </si>
  <si>
    <t xml:space="preserve">Дедюкова </t>
  </si>
  <si>
    <t xml:space="preserve">Князева </t>
  </si>
  <si>
    <t>Кирилловна</t>
  </si>
  <si>
    <t xml:space="preserve">Курочкин </t>
  </si>
  <si>
    <t>Денисович</t>
  </si>
  <si>
    <t>Потылицина</t>
  </si>
  <si>
    <t>Зафаржон углы</t>
  </si>
  <si>
    <t>Халипова</t>
  </si>
  <si>
    <t>Баранкова</t>
  </si>
  <si>
    <t>Кудрявцева</t>
  </si>
  <si>
    <t>Алеексеевна</t>
  </si>
  <si>
    <t>Кудинова</t>
  </si>
  <si>
    <t>Татьяна</t>
  </si>
  <si>
    <t xml:space="preserve">Чучина </t>
  </si>
  <si>
    <t xml:space="preserve">Александровна </t>
  </si>
  <si>
    <t>Волженин</t>
  </si>
  <si>
    <t>Ильич</t>
  </si>
  <si>
    <t>Калько</t>
  </si>
  <si>
    <t>Платон</t>
  </si>
  <si>
    <t>Паревский</t>
  </si>
  <si>
    <t>Рекута</t>
  </si>
  <si>
    <t>Татаринцев</t>
  </si>
  <si>
    <t>Трифанцева</t>
  </si>
  <si>
    <t>Фортуна</t>
  </si>
  <si>
    <t>Ливинский</t>
  </si>
  <si>
    <t>Борис</t>
  </si>
  <si>
    <t>Бочанова</t>
  </si>
  <si>
    <t>Ивавновна</t>
  </si>
  <si>
    <t>Пичканова</t>
  </si>
  <si>
    <t>Александровнав</t>
  </si>
  <si>
    <t>васильевич</t>
  </si>
  <si>
    <t>Затолокина</t>
  </si>
  <si>
    <t>Иулиания</t>
  </si>
  <si>
    <t>Романюк</t>
  </si>
  <si>
    <t>Штайнбрайс</t>
  </si>
  <si>
    <t>Алина</t>
  </si>
  <si>
    <t>Шумкова</t>
  </si>
  <si>
    <t>Николаева</t>
  </si>
  <si>
    <t>Баранова</t>
  </si>
  <si>
    <t>Шмакова</t>
  </si>
  <si>
    <t>Сабитов</t>
  </si>
  <si>
    <t>Кислицина</t>
  </si>
  <si>
    <t>Ивлева</t>
  </si>
  <si>
    <t>Илона</t>
  </si>
  <si>
    <t>Станиславовна</t>
  </si>
  <si>
    <t>Жаровская</t>
  </si>
  <si>
    <t>Суворов</t>
  </si>
  <si>
    <t>Георгий</t>
  </si>
  <si>
    <t>Овчинников</t>
  </si>
  <si>
    <t>Соловьев</t>
  </si>
  <si>
    <t>Вячеслав</t>
  </si>
  <si>
    <t>Зайцева</t>
  </si>
  <si>
    <t xml:space="preserve">Егорцова </t>
  </si>
  <si>
    <t xml:space="preserve">Вера </t>
  </si>
  <si>
    <t>Молчанов</t>
  </si>
  <si>
    <t>Ульянов</t>
  </si>
  <si>
    <t>9б</t>
  </si>
  <si>
    <t>Лепёнкин</t>
  </si>
  <si>
    <t>Монетов</t>
  </si>
  <si>
    <t>Заварзина</t>
  </si>
  <si>
    <t>Брежнев</t>
  </si>
  <si>
    <t>Лукин</t>
  </si>
  <si>
    <t>Степанович</t>
  </si>
  <si>
    <t>Проваленко</t>
  </si>
  <si>
    <t>Старцева</t>
  </si>
  <si>
    <t>Бурлак</t>
  </si>
  <si>
    <t xml:space="preserve"> Елизавета </t>
  </si>
  <si>
    <t xml:space="preserve"> Евгения </t>
  </si>
  <si>
    <t xml:space="preserve">Вагнер </t>
  </si>
  <si>
    <t xml:space="preserve">Глеб </t>
  </si>
  <si>
    <t xml:space="preserve">Крестьянова </t>
  </si>
  <si>
    <t>Германовна</t>
  </si>
  <si>
    <t xml:space="preserve">Сафронова </t>
  </si>
  <si>
    <t xml:space="preserve">Анна </t>
  </si>
  <si>
    <t xml:space="preserve">Хлюстина </t>
  </si>
  <si>
    <t xml:space="preserve">Евстафьева </t>
  </si>
  <si>
    <t xml:space="preserve">Ярослава </t>
  </si>
  <si>
    <t>Григорьева</t>
  </si>
  <si>
    <t xml:space="preserve">Новикова </t>
  </si>
  <si>
    <t xml:space="preserve">Попов </t>
  </si>
  <si>
    <t xml:space="preserve">Виталий </t>
  </si>
  <si>
    <t>Конухова</t>
  </si>
  <si>
    <t xml:space="preserve">Мария </t>
  </si>
  <si>
    <t>Васильевна</t>
  </si>
  <si>
    <t>Куренков</t>
  </si>
  <si>
    <t xml:space="preserve">Семён </t>
  </si>
  <si>
    <t>Баринова</t>
  </si>
  <si>
    <t>Людмила</t>
  </si>
  <si>
    <t>Левен</t>
  </si>
  <si>
    <t xml:space="preserve">Иршин </t>
  </si>
  <si>
    <t>Яков</t>
  </si>
  <si>
    <t xml:space="preserve">Ваганова </t>
  </si>
  <si>
    <t>Артамонова</t>
  </si>
  <si>
    <t xml:space="preserve">Сухоруков </t>
  </si>
  <si>
    <t xml:space="preserve">Куракин </t>
  </si>
  <si>
    <t>Шокарева</t>
  </si>
  <si>
    <t>Анжелика</t>
  </si>
  <si>
    <t xml:space="preserve">Зайцев </t>
  </si>
  <si>
    <t xml:space="preserve">Артем </t>
  </si>
  <si>
    <t>Павлов</t>
  </si>
  <si>
    <t>Паренкова</t>
  </si>
  <si>
    <t>Подгорнов</t>
  </si>
  <si>
    <t>Андриевич</t>
  </si>
  <si>
    <t>Горький</t>
  </si>
  <si>
    <t>Зырянов</t>
  </si>
  <si>
    <t>Всеволод</t>
  </si>
  <si>
    <t>Артамонов</t>
  </si>
  <si>
    <t>Бредихин</t>
  </si>
  <si>
    <t>11б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</si>
</sst>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5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  <xf numFmtId="0" fontId="11" fillId="0" borderId="0"/>
    <xf numFmtId="0" fontId="1" fillId="0" borderId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/>
    <xf numFmtId="0" fontId="9" fillId="0" borderId="0" xfId="0" applyFont="1"/>
    <xf numFmtId="0" fontId="10" fillId="3" borderId="0" xfId="0" applyFont="1" applyFill="1"/>
    <xf numFmtId="2" fontId="0" fillId="0" borderId="0" xfId="0" applyNumberForma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2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quotePrefix="1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1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/>
    </xf>
    <xf numFmtId="0" fontId="2" fillId="0" borderId="2" xfId="1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6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164" fontId="6" fillId="2" borderId="2" xfId="0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</cellXfs>
  <cellStyles count="12">
    <cellStyle name="Excel Built-in Normal" xfId="6"/>
    <cellStyle name="Excel Built-in Normal 2" xfId="3"/>
    <cellStyle name="Заголовок 4" xfId="11" builtinId="19"/>
    <cellStyle name="Обычный" xfId="0" builtinId="0"/>
    <cellStyle name="Обычный 13" xfId="5"/>
    <cellStyle name="Обычный 14" xfId="7"/>
    <cellStyle name="Обычный 17 2" xfId="10"/>
    <cellStyle name="Обычный 2" xfId="4"/>
    <cellStyle name="Обычный 2 2" xfId="2"/>
    <cellStyle name="Обычный 3 3" xfId="8"/>
    <cellStyle name="Обычный 35 3" xfId="1"/>
    <cellStyle name="Обычный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_&#1054;&#1041;&#1065;&#1048;&#1045;%20&#1044;&#1054;&#1050;&#1059;&#1052;&#1045;&#1053;&#1058;&#1067;\&#1054;&#1064;%202018-2019\9&#1073;%20&#1055;&#1086;&#1083;&#1103;&#1088;&#1091;&#1089;_&#1050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54;&#1041;&#1065;&#1048;&#1045;%20&#1044;&#1054;&#1050;&#1059;&#1052;&#1045;&#1053;&#1058;&#1067;/&#1054;&#1064;%202018-2019/9&#1040;%20&#1052;&#1072;&#1082;&#1089;&#1072;&#1082;%20&#1058;.&#1057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workbookViewId="0"/>
  </sheetViews>
  <sheetFormatPr defaultRowHeight="15" x14ac:dyDescent="0.25"/>
  <cols>
    <col min="1" max="1" width="15.42578125" customWidth="1"/>
    <col min="2" max="2" width="12.5703125" customWidth="1"/>
    <col min="3" max="3" width="16.28515625" customWidth="1"/>
    <col min="4" max="4" width="4.5703125" customWidth="1"/>
    <col min="5" max="5" width="9.28515625" customWidth="1"/>
    <col min="6" max="6" width="11.5703125" customWidth="1"/>
    <col min="7" max="7" width="9.85546875" customWidth="1"/>
    <col min="8" max="8" width="8.5703125" customWidth="1"/>
    <col min="9" max="9" width="10.7109375" style="5" customWidth="1"/>
    <col min="10" max="10" width="13.5703125" customWidth="1"/>
  </cols>
  <sheetData>
    <row r="1" spans="1:15" ht="21" x14ac:dyDescent="0.35">
      <c r="A1" s="4" t="s">
        <v>135</v>
      </c>
      <c r="B1" s="2"/>
      <c r="C1" s="2"/>
      <c r="D1" s="3"/>
    </row>
    <row r="2" spans="1:15" ht="80.25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136</v>
      </c>
      <c r="G2" s="12" t="s">
        <v>137</v>
      </c>
      <c r="H2" s="14" t="s">
        <v>5</v>
      </c>
      <c r="I2" s="16" t="s">
        <v>6</v>
      </c>
      <c r="J2" s="15" t="s">
        <v>7</v>
      </c>
      <c r="K2" s="12" t="s">
        <v>8</v>
      </c>
    </row>
    <row r="3" spans="1:15" ht="15.75" x14ac:dyDescent="0.25">
      <c r="A3" s="34" t="s">
        <v>222</v>
      </c>
      <c r="B3" s="29" t="s">
        <v>223</v>
      </c>
      <c r="C3" s="32" t="s">
        <v>75</v>
      </c>
      <c r="D3" s="35" t="s">
        <v>10</v>
      </c>
      <c r="E3" s="32">
        <v>8</v>
      </c>
      <c r="F3" s="29" t="s">
        <v>139</v>
      </c>
      <c r="G3" s="20">
        <v>8</v>
      </c>
      <c r="H3" s="20">
        <v>29</v>
      </c>
      <c r="I3" s="36">
        <f t="shared" ref="I3:I34" si="0">H3/36*100</f>
        <v>80.555555555555557</v>
      </c>
      <c r="J3" s="20" t="s">
        <v>65</v>
      </c>
      <c r="K3" s="20">
        <v>932007</v>
      </c>
      <c r="M3" s="10" t="s">
        <v>161</v>
      </c>
      <c r="N3" s="10"/>
      <c r="O3" s="10"/>
    </row>
    <row r="4" spans="1:15" ht="15.75" x14ac:dyDescent="0.25">
      <c r="A4" s="20" t="s">
        <v>201</v>
      </c>
      <c r="B4" s="20" t="s">
        <v>40</v>
      </c>
      <c r="C4" s="20" t="s">
        <v>48</v>
      </c>
      <c r="D4" s="20" t="s">
        <v>51</v>
      </c>
      <c r="E4" s="20">
        <v>8</v>
      </c>
      <c r="F4" s="20" t="s">
        <v>139</v>
      </c>
      <c r="G4" s="20">
        <v>8</v>
      </c>
      <c r="H4" s="20">
        <v>28</v>
      </c>
      <c r="I4" s="36">
        <f t="shared" si="0"/>
        <v>77.777777777777786</v>
      </c>
      <c r="J4" s="20" t="s">
        <v>65</v>
      </c>
      <c r="K4" s="20">
        <v>932006</v>
      </c>
    </row>
    <row r="5" spans="1:15" ht="15.75" x14ac:dyDescent="0.25">
      <c r="A5" s="34" t="s">
        <v>228</v>
      </c>
      <c r="B5" s="29" t="s">
        <v>198</v>
      </c>
      <c r="C5" s="32" t="s">
        <v>54</v>
      </c>
      <c r="D5" s="35" t="s">
        <v>20</v>
      </c>
      <c r="E5" s="32">
        <v>8</v>
      </c>
      <c r="F5" s="29" t="s">
        <v>139</v>
      </c>
      <c r="G5" s="20">
        <v>8</v>
      </c>
      <c r="H5" s="20">
        <v>28</v>
      </c>
      <c r="I5" s="36">
        <f t="shared" si="0"/>
        <v>77.777777777777786</v>
      </c>
      <c r="J5" s="20" t="s">
        <v>65</v>
      </c>
      <c r="K5" s="20">
        <v>932007</v>
      </c>
    </row>
    <row r="6" spans="1:15" ht="15.75" x14ac:dyDescent="0.25">
      <c r="A6" s="37" t="s">
        <v>191</v>
      </c>
      <c r="B6" s="29" t="s">
        <v>58</v>
      </c>
      <c r="C6" s="29" t="s">
        <v>23</v>
      </c>
      <c r="D6" s="32" t="s">
        <v>10</v>
      </c>
      <c r="E6" s="32">
        <v>8</v>
      </c>
      <c r="F6" s="20" t="s">
        <v>139</v>
      </c>
      <c r="G6" s="20">
        <v>8</v>
      </c>
      <c r="H6" s="20">
        <v>27</v>
      </c>
      <c r="I6" s="36">
        <f t="shared" si="0"/>
        <v>75</v>
      </c>
      <c r="J6" s="20" t="s">
        <v>65</v>
      </c>
      <c r="K6" s="20">
        <v>932001</v>
      </c>
    </row>
    <row r="7" spans="1:15" ht="15.75" x14ac:dyDescent="0.25">
      <c r="A7" s="37" t="s">
        <v>193</v>
      </c>
      <c r="B7" s="32" t="s">
        <v>34</v>
      </c>
      <c r="C7" s="32" t="s">
        <v>39</v>
      </c>
      <c r="D7" s="32" t="s">
        <v>10</v>
      </c>
      <c r="E7" s="32">
        <v>8</v>
      </c>
      <c r="F7" s="20" t="s">
        <v>139</v>
      </c>
      <c r="G7" s="32">
        <v>8</v>
      </c>
      <c r="H7" s="20">
        <v>27</v>
      </c>
      <c r="I7" s="36">
        <f t="shared" si="0"/>
        <v>75</v>
      </c>
      <c r="J7" s="20" t="s">
        <v>65</v>
      </c>
      <c r="K7" s="20">
        <v>932001</v>
      </c>
    </row>
    <row r="8" spans="1:15" ht="15.75" x14ac:dyDescent="0.25">
      <c r="A8" s="34" t="s">
        <v>224</v>
      </c>
      <c r="B8" s="29" t="s">
        <v>225</v>
      </c>
      <c r="C8" s="32" t="s">
        <v>107</v>
      </c>
      <c r="D8" s="35" t="s">
        <v>20</v>
      </c>
      <c r="E8" s="32">
        <v>8</v>
      </c>
      <c r="F8" s="29" t="s">
        <v>139</v>
      </c>
      <c r="G8" s="32">
        <v>8</v>
      </c>
      <c r="H8" s="20">
        <v>27</v>
      </c>
      <c r="I8" s="36">
        <f t="shared" si="0"/>
        <v>75</v>
      </c>
      <c r="J8" s="20" t="s">
        <v>65</v>
      </c>
      <c r="K8" s="20">
        <v>932007</v>
      </c>
    </row>
    <row r="9" spans="1:15" ht="15.75" x14ac:dyDescent="0.25">
      <c r="A9" s="34" t="s">
        <v>226</v>
      </c>
      <c r="B9" s="29" t="s">
        <v>227</v>
      </c>
      <c r="C9" s="32" t="s">
        <v>102</v>
      </c>
      <c r="D9" s="35" t="s">
        <v>10</v>
      </c>
      <c r="E9" s="32">
        <v>8</v>
      </c>
      <c r="F9" s="29" t="s">
        <v>139</v>
      </c>
      <c r="G9" s="32">
        <v>8</v>
      </c>
      <c r="H9" s="28">
        <v>25.5</v>
      </c>
      <c r="I9" s="36">
        <f t="shared" si="0"/>
        <v>70.833333333333343</v>
      </c>
      <c r="J9" s="20" t="s">
        <v>65</v>
      </c>
      <c r="K9" s="20">
        <v>932007</v>
      </c>
    </row>
    <row r="10" spans="1:15" ht="15.75" x14ac:dyDescent="0.25">
      <c r="A10" s="38" t="s">
        <v>192</v>
      </c>
      <c r="B10" s="29" t="s">
        <v>35</v>
      </c>
      <c r="C10" s="29" t="s">
        <v>17</v>
      </c>
      <c r="D10" s="32" t="s">
        <v>10</v>
      </c>
      <c r="E10" s="32">
        <v>8</v>
      </c>
      <c r="F10" s="20" t="s">
        <v>139</v>
      </c>
      <c r="G10" s="20">
        <v>8</v>
      </c>
      <c r="H10" s="20">
        <v>25</v>
      </c>
      <c r="I10" s="36">
        <f t="shared" si="0"/>
        <v>69.444444444444443</v>
      </c>
      <c r="J10" s="20" t="s">
        <v>65</v>
      </c>
      <c r="K10" s="20">
        <v>932001</v>
      </c>
    </row>
    <row r="11" spans="1:15" ht="15.75" x14ac:dyDescent="0.25">
      <c r="A11" s="20" t="s">
        <v>237</v>
      </c>
      <c r="B11" s="20" t="s">
        <v>114</v>
      </c>
      <c r="C11" s="20" t="s">
        <v>39</v>
      </c>
      <c r="D11" s="20" t="s">
        <v>10</v>
      </c>
      <c r="E11" s="20">
        <v>8</v>
      </c>
      <c r="F11" s="20" t="s">
        <v>139</v>
      </c>
      <c r="G11" s="20">
        <v>8</v>
      </c>
      <c r="H11" s="27">
        <v>25</v>
      </c>
      <c r="I11" s="36">
        <f t="shared" si="0"/>
        <v>69.444444444444443</v>
      </c>
      <c r="J11" s="20" t="s">
        <v>65</v>
      </c>
      <c r="K11" s="20">
        <v>932010</v>
      </c>
    </row>
    <row r="12" spans="1:15" ht="15.75" x14ac:dyDescent="0.25">
      <c r="A12" s="32" t="s">
        <v>218</v>
      </c>
      <c r="B12" s="32" t="s">
        <v>21</v>
      </c>
      <c r="C12" s="32" t="s">
        <v>22</v>
      </c>
      <c r="D12" s="35" t="s">
        <v>10</v>
      </c>
      <c r="E12" s="32">
        <v>8</v>
      </c>
      <c r="F12" s="29" t="s">
        <v>139</v>
      </c>
      <c r="G12" s="20">
        <v>8</v>
      </c>
      <c r="H12" s="20">
        <v>24</v>
      </c>
      <c r="I12" s="36">
        <f t="shared" si="0"/>
        <v>66.666666666666657</v>
      </c>
      <c r="J12" s="20" t="s">
        <v>65</v>
      </c>
      <c r="K12" s="20">
        <v>932007</v>
      </c>
    </row>
    <row r="13" spans="1:15" ht="15.75" x14ac:dyDescent="0.25">
      <c r="A13" s="20" t="s">
        <v>233</v>
      </c>
      <c r="B13" s="20" t="s">
        <v>86</v>
      </c>
      <c r="C13" s="20" t="s">
        <v>17</v>
      </c>
      <c r="D13" s="20" t="s">
        <v>10</v>
      </c>
      <c r="E13" s="20">
        <v>8</v>
      </c>
      <c r="F13" s="20" t="s">
        <v>139</v>
      </c>
      <c r="G13" s="20">
        <v>8</v>
      </c>
      <c r="H13" s="20">
        <v>24</v>
      </c>
      <c r="I13" s="36">
        <f t="shared" si="0"/>
        <v>66.666666666666657</v>
      </c>
      <c r="J13" s="20" t="s">
        <v>65</v>
      </c>
      <c r="K13" s="20">
        <v>932010</v>
      </c>
    </row>
    <row r="14" spans="1:15" ht="15.75" x14ac:dyDescent="0.25">
      <c r="A14" s="20" t="s">
        <v>240</v>
      </c>
      <c r="B14" s="20" t="s">
        <v>29</v>
      </c>
      <c r="C14" s="20" t="s">
        <v>70</v>
      </c>
      <c r="D14" s="20" t="s">
        <v>20</v>
      </c>
      <c r="E14" s="20">
        <v>8</v>
      </c>
      <c r="F14" s="20" t="s">
        <v>139</v>
      </c>
      <c r="G14" s="32">
        <v>8</v>
      </c>
      <c r="H14" s="20">
        <v>24</v>
      </c>
      <c r="I14" s="36">
        <f t="shared" si="0"/>
        <v>66.666666666666657</v>
      </c>
      <c r="J14" s="20" t="s">
        <v>65</v>
      </c>
      <c r="K14" s="20">
        <v>932010</v>
      </c>
    </row>
    <row r="15" spans="1:15" ht="15.75" x14ac:dyDescent="0.25">
      <c r="A15" s="29" t="s">
        <v>186</v>
      </c>
      <c r="B15" s="29" t="s">
        <v>62</v>
      </c>
      <c r="C15" s="29" t="s">
        <v>87</v>
      </c>
      <c r="D15" s="29" t="s">
        <v>10</v>
      </c>
      <c r="E15" s="29">
        <v>7</v>
      </c>
      <c r="F15" s="20" t="s">
        <v>141</v>
      </c>
      <c r="G15" s="20">
        <v>8</v>
      </c>
      <c r="H15" s="20">
        <v>23</v>
      </c>
      <c r="I15" s="36">
        <f t="shared" si="0"/>
        <v>63.888888888888886</v>
      </c>
      <c r="J15" s="20" t="s">
        <v>65</v>
      </c>
      <c r="K15" s="20">
        <v>932002</v>
      </c>
    </row>
    <row r="16" spans="1:15" ht="15.75" x14ac:dyDescent="0.25">
      <c r="A16" s="29" t="s">
        <v>128</v>
      </c>
      <c r="B16" s="29" t="s">
        <v>50</v>
      </c>
      <c r="C16" s="29" t="s">
        <v>41</v>
      </c>
      <c r="D16" s="29" t="s">
        <v>20</v>
      </c>
      <c r="E16" s="29">
        <v>8</v>
      </c>
      <c r="F16" s="20" t="s">
        <v>139</v>
      </c>
      <c r="G16" s="20">
        <v>8</v>
      </c>
      <c r="H16" s="27">
        <v>23</v>
      </c>
      <c r="I16" s="36">
        <f t="shared" si="0"/>
        <v>63.888888888888886</v>
      </c>
      <c r="J16" s="20" t="s">
        <v>65</v>
      </c>
      <c r="K16" s="20">
        <v>932002</v>
      </c>
    </row>
    <row r="17" spans="1:11" ht="15.75" x14ac:dyDescent="0.25">
      <c r="A17" s="20" t="s">
        <v>202</v>
      </c>
      <c r="B17" s="20" t="s">
        <v>90</v>
      </c>
      <c r="C17" s="20" t="s">
        <v>107</v>
      </c>
      <c r="D17" s="20" t="s">
        <v>51</v>
      </c>
      <c r="E17" s="20">
        <v>6</v>
      </c>
      <c r="F17" s="20" t="s">
        <v>141</v>
      </c>
      <c r="G17" s="32">
        <v>8</v>
      </c>
      <c r="H17" s="20">
        <v>21</v>
      </c>
      <c r="I17" s="36">
        <f t="shared" si="0"/>
        <v>58.333333333333336</v>
      </c>
      <c r="J17" s="20" t="s">
        <v>65</v>
      </c>
      <c r="K17" s="20">
        <v>932006</v>
      </c>
    </row>
    <row r="18" spans="1:11" ht="15.75" x14ac:dyDescent="0.25">
      <c r="A18" s="32" t="s">
        <v>214</v>
      </c>
      <c r="B18" s="32" t="s">
        <v>58</v>
      </c>
      <c r="C18" s="32" t="s">
        <v>39</v>
      </c>
      <c r="D18" s="35" t="s">
        <v>10</v>
      </c>
      <c r="E18" s="32">
        <v>8</v>
      </c>
      <c r="F18" s="29" t="s">
        <v>139</v>
      </c>
      <c r="G18" s="32">
        <v>8</v>
      </c>
      <c r="H18" s="20">
        <v>21</v>
      </c>
      <c r="I18" s="36">
        <f t="shared" si="0"/>
        <v>58.333333333333336</v>
      </c>
      <c r="J18" s="20" t="s">
        <v>65</v>
      </c>
      <c r="K18" s="20">
        <v>932007</v>
      </c>
    </row>
    <row r="19" spans="1:11" ht="15.75" x14ac:dyDescent="0.25">
      <c r="A19" s="20" t="s">
        <v>120</v>
      </c>
      <c r="B19" s="20" t="s">
        <v>78</v>
      </c>
      <c r="C19" s="20" t="s">
        <v>30</v>
      </c>
      <c r="D19" s="20" t="s">
        <v>20</v>
      </c>
      <c r="E19" s="20">
        <v>8</v>
      </c>
      <c r="F19" s="20" t="s">
        <v>139</v>
      </c>
      <c r="G19" s="20">
        <v>8</v>
      </c>
      <c r="H19" s="20">
        <v>20</v>
      </c>
      <c r="I19" s="36">
        <f t="shared" si="0"/>
        <v>55.555555555555557</v>
      </c>
      <c r="J19" s="20" t="s">
        <v>65</v>
      </c>
      <c r="K19" s="20">
        <v>932018</v>
      </c>
    </row>
    <row r="20" spans="1:11" ht="15.75" x14ac:dyDescent="0.25">
      <c r="A20" s="20" t="s">
        <v>115</v>
      </c>
      <c r="B20" s="20" t="s">
        <v>40</v>
      </c>
      <c r="C20" s="20" t="s">
        <v>83</v>
      </c>
      <c r="D20" s="20" t="s">
        <v>20</v>
      </c>
      <c r="E20" s="20">
        <v>8</v>
      </c>
      <c r="F20" s="20" t="s">
        <v>139</v>
      </c>
      <c r="G20" s="20">
        <v>8</v>
      </c>
      <c r="H20" s="27">
        <v>20</v>
      </c>
      <c r="I20" s="36">
        <f t="shared" si="0"/>
        <v>55.555555555555557</v>
      </c>
      <c r="J20" s="20" t="s">
        <v>65</v>
      </c>
      <c r="K20" s="20">
        <v>932018</v>
      </c>
    </row>
    <row r="21" spans="1:11" ht="15.75" x14ac:dyDescent="0.25">
      <c r="A21" s="20" t="s">
        <v>267</v>
      </c>
      <c r="B21" s="20" t="s">
        <v>40</v>
      </c>
      <c r="C21" s="20" t="s">
        <v>129</v>
      </c>
      <c r="D21" s="20" t="s">
        <v>20</v>
      </c>
      <c r="E21" s="20">
        <v>8</v>
      </c>
      <c r="F21" s="20" t="s">
        <v>139</v>
      </c>
      <c r="G21" s="20">
        <v>8</v>
      </c>
      <c r="H21" s="20">
        <v>20</v>
      </c>
      <c r="I21" s="36">
        <f t="shared" si="0"/>
        <v>55.555555555555557</v>
      </c>
      <c r="J21" s="20" t="s">
        <v>65</v>
      </c>
      <c r="K21" s="20">
        <v>832002</v>
      </c>
    </row>
    <row r="22" spans="1:11" ht="15.75" x14ac:dyDescent="0.25">
      <c r="A22" s="20" t="s">
        <v>268</v>
      </c>
      <c r="B22" s="20" t="s">
        <v>269</v>
      </c>
      <c r="C22" s="20" t="s">
        <v>48</v>
      </c>
      <c r="D22" s="20" t="s">
        <v>20</v>
      </c>
      <c r="E22" s="20">
        <v>8</v>
      </c>
      <c r="F22" s="20" t="s">
        <v>139</v>
      </c>
      <c r="G22" s="20">
        <v>8</v>
      </c>
      <c r="H22" s="20">
        <v>20</v>
      </c>
      <c r="I22" s="36">
        <f t="shared" si="0"/>
        <v>55.555555555555557</v>
      </c>
      <c r="J22" s="20" t="s">
        <v>65</v>
      </c>
      <c r="K22" s="20">
        <v>832002</v>
      </c>
    </row>
    <row r="23" spans="1:11" ht="15.75" x14ac:dyDescent="0.25">
      <c r="A23" s="29" t="s">
        <v>187</v>
      </c>
      <c r="B23" s="29" t="s">
        <v>188</v>
      </c>
      <c r="C23" s="29" t="s">
        <v>189</v>
      </c>
      <c r="D23" s="29" t="s">
        <v>10</v>
      </c>
      <c r="E23" s="29">
        <v>8</v>
      </c>
      <c r="F23" s="20" t="s">
        <v>139</v>
      </c>
      <c r="G23" s="20">
        <v>8</v>
      </c>
      <c r="H23" s="28">
        <v>19</v>
      </c>
      <c r="I23" s="36">
        <f t="shared" si="0"/>
        <v>52.777777777777779</v>
      </c>
      <c r="J23" s="20" t="s">
        <v>66</v>
      </c>
      <c r="K23" s="20">
        <v>932002</v>
      </c>
    </row>
    <row r="24" spans="1:11" ht="15.75" x14ac:dyDescent="0.25">
      <c r="A24" s="32" t="s">
        <v>212</v>
      </c>
      <c r="B24" s="32" t="s">
        <v>213</v>
      </c>
      <c r="C24" s="32" t="s">
        <v>41</v>
      </c>
      <c r="D24" s="35" t="s">
        <v>10</v>
      </c>
      <c r="E24" s="32">
        <v>8</v>
      </c>
      <c r="F24" s="29" t="s">
        <v>139</v>
      </c>
      <c r="G24" s="20">
        <v>8</v>
      </c>
      <c r="H24" s="20">
        <v>19</v>
      </c>
      <c r="I24" s="36">
        <f t="shared" si="0"/>
        <v>52.777777777777779</v>
      </c>
      <c r="J24" s="20" t="s">
        <v>66</v>
      </c>
      <c r="K24" s="20">
        <v>932007</v>
      </c>
    </row>
    <row r="25" spans="1:11" ht="15.75" x14ac:dyDescent="0.25">
      <c r="A25" s="34" t="s">
        <v>220</v>
      </c>
      <c r="B25" s="29" t="s">
        <v>221</v>
      </c>
      <c r="C25" s="32" t="s">
        <v>56</v>
      </c>
      <c r="D25" s="35" t="s">
        <v>10</v>
      </c>
      <c r="E25" s="32">
        <v>8</v>
      </c>
      <c r="F25" s="29" t="s">
        <v>139</v>
      </c>
      <c r="G25" s="20">
        <v>8</v>
      </c>
      <c r="H25" s="27">
        <v>19</v>
      </c>
      <c r="I25" s="36">
        <f t="shared" si="0"/>
        <v>52.777777777777779</v>
      </c>
      <c r="J25" s="20" t="s">
        <v>66</v>
      </c>
      <c r="K25" s="20">
        <v>932007</v>
      </c>
    </row>
    <row r="26" spans="1:11" ht="15.75" x14ac:dyDescent="0.25">
      <c r="A26" s="39" t="s">
        <v>200</v>
      </c>
      <c r="B26" s="39" t="s">
        <v>117</v>
      </c>
      <c r="C26" s="39" t="s">
        <v>27</v>
      </c>
      <c r="D26" s="39" t="s">
        <v>51</v>
      </c>
      <c r="E26" s="39">
        <v>8</v>
      </c>
      <c r="F26" s="39" t="s">
        <v>139</v>
      </c>
      <c r="G26" s="20">
        <v>8</v>
      </c>
      <c r="H26" s="39">
        <v>18</v>
      </c>
      <c r="I26" s="36">
        <f t="shared" si="0"/>
        <v>50</v>
      </c>
      <c r="J26" s="20" t="s">
        <v>66</v>
      </c>
      <c r="K26" s="39">
        <v>932005</v>
      </c>
    </row>
    <row r="27" spans="1:11" ht="15.75" x14ac:dyDescent="0.25">
      <c r="A27" s="33" t="s">
        <v>210</v>
      </c>
      <c r="B27" s="33" t="s">
        <v>211</v>
      </c>
      <c r="C27" s="20" t="s">
        <v>23</v>
      </c>
      <c r="D27" s="20" t="s">
        <v>10</v>
      </c>
      <c r="E27" s="20">
        <v>7</v>
      </c>
      <c r="F27" s="29" t="s">
        <v>141</v>
      </c>
      <c r="G27" s="20">
        <v>8</v>
      </c>
      <c r="H27" s="28">
        <v>18</v>
      </c>
      <c r="I27" s="36">
        <f t="shared" si="0"/>
        <v>50</v>
      </c>
      <c r="J27" s="20" t="s">
        <v>66</v>
      </c>
      <c r="K27" s="20">
        <v>932007</v>
      </c>
    </row>
    <row r="28" spans="1:11" ht="15.75" x14ac:dyDescent="0.25">
      <c r="A28" s="29" t="s">
        <v>215</v>
      </c>
      <c r="B28" s="29" t="s">
        <v>14</v>
      </c>
      <c r="C28" s="29" t="s">
        <v>56</v>
      </c>
      <c r="D28" s="35" t="s">
        <v>10</v>
      </c>
      <c r="E28" s="32">
        <v>8</v>
      </c>
      <c r="F28" s="29" t="s">
        <v>139</v>
      </c>
      <c r="G28" s="32">
        <v>8</v>
      </c>
      <c r="H28" s="20">
        <v>18</v>
      </c>
      <c r="I28" s="36">
        <f t="shared" si="0"/>
        <v>50</v>
      </c>
      <c r="J28" s="20" t="s">
        <v>66</v>
      </c>
      <c r="K28" s="20">
        <v>932007</v>
      </c>
    </row>
    <row r="29" spans="1:11" ht="15.75" x14ac:dyDescent="0.25">
      <c r="A29" s="34" t="s">
        <v>216</v>
      </c>
      <c r="B29" s="29" t="s">
        <v>217</v>
      </c>
      <c r="C29" s="29" t="s">
        <v>39</v>
      </c>
      <c r="D29" s="35" t="s">
        <v>10</v>
      </c>
      <c r="E29" s="32">
        <v>8</v>
      </c>
      <c r="F29" s="29" t="s">
        <v>139</v>
      </c>
      <c r="G29" s="32">
        <v>8</v>
      </c>
      <c r="H29" s="20">
        <v>18</v>
      </c>
      <c r="I29" s="36">
        <f t="shared" si="0"/>
        <v>50</v>
      </c>
      <c r="J29" s="20" t="s">
        <v>66</v>
      </c>
      <c r="K29" s="20">
        <v>932007</v>
      </c>
    </row>
    <row r="30" spans="1:11" ht="15.75" x14ac:dyDescent="0.25">
      <c r="A30" s="34" t="s">
        <v>219</v>
      </c>
      <c r="B30" s="29" t="s">
        <v>55</v>
      </c>
      <c r="C30" s="32" t="s">
        <v>23</v>
      </c>
      <c r="D30" s="35" t="s">
        <v>10</v>
      </c>
      <c r="E30" s="32">
        <v>8</v>
      </c>
      <c r="F30" s="29" t="s">
        <v>139</v>
      </c>
      <c r="G30" s="20">
        <v>8</v>
      </c>
      <c r="H30" s="20">
        <v>18</v>
      </c>
      <c r="I30" s="36">
        <f t="shared" si="0"/>
        <v>50</v>
      </c>
      <c r="J30" s="20" t="s">
        <v>66</v>
      </c>
      <c r="K30" s="20">
        <v>932007</v>
      </c>
    </row>
    <row r="31" spans="1:11" ht="15.75" x14ac:dyDescent="0.25">
      <c r="A31" s="34" t="s">
        <v>229</v>
      </c>
      <c r="B31" s="29" t="s">
        <v>223</v>
      </c>
      <c r="C31" s="32" t="s">
        <v>39</v>
      </c>
      <c r="D31" s="35" t="s">
        <v>10</v>
      </c>
      <c r="E31" s="32">
        <v>8</v>
      </c>
      <c r="F31" s="29" t="s">
        <v>139</v>
      </c>
      <c r="G31" s="20">
        <v>8</v>
      </c>
      <c r="H31" s="20">
        <v>18</v>
      </c>
      <c r="I31" s="36">
        <f t="shared" si="0"/>
        <v>50</v>
      </c>
      <c r="J31" s="20" t="s">
        <v>66</v>
      </c>
      <c r="K31" s="20">
        <v>932007</v>
      </c>
    </row>
    <row r="32" spans="1:11" ht="15.75" x14ac:dyDescent="0.25">
      <c r="A32" s="34" t="s">
        <v>230</v>
      </c>
      <c r="B32" s="29" t="s">
        <v>63</v>
      </c>
      <c r="C32" s="29" t="s">
        <v>42</v>
      </c>
      <c r="D32" s="32" t="s">
        <v>10</v>
      </c>
      <c r="E32" s="32">
        <v>8</v>
      </c>
      <c r="F32" s="29" t="s">
        <v>139</v>
      </c>
      <c r="G32" s="20">
        <v>8</v>
      </c>
      <c r="H32" s="28">
        <v>18</v>
      </c>
      <c r="I32" s="36">
        <f t="shared" si="0"/>
        <v>50</v>
      </c>
      <c r="J32" s="20" t="s">
        <v>66</v>
      </c>
      <c r="K32" s="20">
        <v>932007</v>
      </c>
    </row>
    <row r="33" spans="1:11" ht="15.75" x14ac:dyDescent="0.25">
      <c r="A33" s="32" t="s">
        <v>231</v>
      </c>
      <c r="B33" s="32" t="s">
        <v>232</v>
      </c>
      <c r="C33" s="32" t="s">
        <v>109</v>
      </c>
      <c r="D33" s="32" t="s">
        <v>10</v>
      </c>
      <c r="E33" s="32">
        <v>8</v>
      </c>
      <c r="F33" s="29" t="s">
        <v>139</v>
      </c>
      <c r="G33" s="32">
        <v>8</v>
      </c>
      <c r="H33" s="33">
        <v>18</v>
      </c>
      <c r="I33" s="36">
        <f t="shared" si="0"/>
        <v>50</v>
      </c>
      <c r="J33" s="20" t="s">
        <v>66</v>
      </c>
      <c r="K33" s="20">
        <v>932007</v>
      </c>
    </row>
    <row r="34" spans="1:11" ht="15.75" x14ac:dyDescent="0.25">
      <c r="A34" s="24" t="s">
        <v>242</v>
      </c>
      <c r="B34" s="24" t="s">
        <v>80</v>
      </c>
      <c r="C34" s="24" t="s">
        <v>57</v>
      </c>
      <c r="D34" s="20" t="s">
        <v>10</v>
      </c>
      <c r="E34" s="20">
        <v>8</v>
      </c>
      <c r="F34" s="20" t="s">
        <v>139</v>
      </c>
      <c r="G34" s="20">
        <v>8</v>
      </c>
      <c r="H34" s="28">
        <v>18</v>
      </c>
      <c r="I34" s="36">
        <f t="shared" si="0"/>
        <v>50</v>
      </c>
      <c r="J34" s="20" t="s">
        <v>66</v>
      </c>
      <c r="K34" s="20">
        <v>932010</v>
      </c>
    </row>
    <row r="35" spans="1:11" ht="15.75" x14ac:dyDescent="0.25">
      <c r="A35" s="39" t="s">
        <v>199</v>
      </c>
      <c r="B35" s="39" t="s">
        <v>68</v>
      </c>
      <c r="C35" s="39" t="s">
        <v>19</v>
      </c>
      <c r="D35" s="39" t="s">
        <v>51</v>
      </c>
      <c r="E35" s="39">
        <v>8</v>
      </c>
      <c r="F35" s="39" t="s">
        <v>139</v>
      </c>
      <c r="G35" s="20">
        <v>8</v>
      </c>
      <c r="H35" s="39">
        <v>17</v>
      </c>
      <c r="I35" s="36">
        <f t="shared" ref="I35:I66" si="1">H35/36*100</f>
        <v>47.222222222222221</v>
      </c>
      <c r="J35" s="20" t="s">
        <v>66</v>
      </c>
      <c r="K35" s="39">
        <v>932005</v>
      </c>
    </row>
    <row r="36" spans="1:11" ht="15.75" x14ac:dyDescent="0.25">
      <c r="A36" s="20" t="s">
        <v>165</v>
      </c>
      <c r="B36" s="20" t="s">
        <v>81</v>
      </c>
      <c r="C36" s="20" t="s">
        <v>39</v>
      </c>
      <c r="D36" s="20" t="s">
        <v>10</v>
      </c>
      <c r="E36" s="20">
        <v>8</v>
      </c>
      <c r="F36" s="20" t="s">
        <v>139</v>
      </c>
      <c r="G36" s="20">
        <v>8</v>
      </c>
      <c r="H36" s="20">
        <v>17</v>
      </c>
      <c r="I36" s="36">
        <f t="shared" si="1"/>
        <v>47.222222222222221</v>
      </c>
      <c r="J36" s="20" t="s">
        <v>66</v>
      </c>
      <c r="K36" s="20">
        <v>932010</v>
      </c>
    </row>
    <row r="37" spans="1:11" ht="15.75" x14ac:dyDescent="0.25">
      <c r="A37" s="20" t="s">
        <v>252</v>
      </c>
      <c r="B37" s="20" t="s">
        <v>82</v>
      </c>
      <c r="C37" s="20" t="s">
        <v>22</v>
      </c>
      <c r="D37" s="20" t="s">
        <v>10</v>
      </c>
      <c r="E37" s="20">
        <v>8</v>
      </c>
      <c r="F37" s="20" t="s">
        <v>139</v>
      </c>
      <c r="G37" s="20"/>
      <c r="H37" s="27">
        <v>17</v>
      </c>
      <c r="I37" s="36">
        <f t="shared" si="1"/>
        <v>47.222222222222221</v>
      </c>
      <c r="J37" s="20" t="s">
        <v>66</v>
      </c>
      <c r="K37" s="20">
        <v>932010</v>
      </c>
    </row>
    <row r="38" spans="1:11" ht="15.75" x14ac:dyDescent="0.25">
      <c r="A38" s="20" t="s">
        <v>264</v>
      </c>
      <c r="B38" s="20" t="s">
        <v>265</v>
      </c>
      <c r="C38" s="20" t="s">
        <v>27</v>
      </c>
      <c r="D38" s="21" t="s">
        <v>20</v>
      </c>
      <c r="E38" s="20">
        <v>8</v>
      </c>
      <c r="F38" s="20" t="s">
        <v>139</v>
      </c>
      <c r="G38" s="20">
        <v>8</v>
      </c>
      <c r="H38" s="20">
        <v>17</v>
      </c>
      <c r="I38" s="36">
        <f t="shared" si="1"/>
        <v>47.222222222222221</v>
      </c>
      <c r="J38" s="20" t="s">
        <v>66</v>
      </c>
      <c r="K38" s="20">
        <v>932018</v>
      </c>
    </row>
    <row r="39" spans="1:11" ht="15.75" x14ac:dyDescent="0.25">
      <c r="A39" s="33" t="s">
        <v>206</v>
      </c>
      <c r="B39" s="33" t="s">
        <v>47</v>
      </c>
      <c r="C39" s="20" t="s">
        <v>30</v>
      </c>
      <c r="D39" s="21" t="s">
        <v>20</v>
      </c>
      <c r="E39" s="20">
        <v>7</v>
      </c>
      <c r="F39" s="29" t="s">
        <v>141</v>
      </c>
      <c r="G39" s="20">
        <v>8</v>
      </c>
      <c r="H39" s="20">
        <v>16</v>
      </c>
      <c r="I39" s="36">
        <f t="shared" si="1"/>
        <v>44.444444444444443</v>
      </c>
      <c r="J39" s="20" t="s">
        <v>66</v>
      </c>
      <c r="K39" s="20">
        <v>932007</v>
      </c>
    </row>
    <row r="40" spans="1:11" ht="15.75" x14ac:dyDescent="0.25">
      <c r="A40" s="20" t="s">
        <v>249</v>
      </c>
      <c r="B40" s="20" t="s">
        <v>16</v>
      </c>
      <c r="C40" s="20" t="s">
        <v>22</v>
      </c>
      <c r="D40" s="20" t="s">
        <v>10</v>
      </c>
      <c r="E40" s="20">
        <v>8</v>
      </c>
      <c r="F40" s="20" t="s">
        <v>139</v>
      </c>
      <c r="G40" s="32">
        <v>8</v>
      </c>
      <c r="H40" s="20">
        <v>16</v>
      </c>
      <c r="I40" s="36">
        <f t="shared" si="1"/>
        <v>44.444444444444443</v>
      </c>
      <c r="J40" s="20" t="s">
        <v>66</v>
      </c>
      <c r="K40" s="20">
        <v>932010</v>
      </c>
    </row>
    <row r="41" spans="1:11" ht="15.75" x14ac:dyDescent="0.25">
      <c r="A41" s="20" t="s">
        <v>257</v>
      </c>
      <c r="B41" s="20" t="s">
        <v>258</v>
      </c>
      <c r="C41" s="20" t="s">
        <v>77</v>
      </c>
      <c r="D41" s="20" t="s">
        <v>20</v>
      </c>
      <c r="E41" s="20">
        <v>8</v>
      </c>
      <c r="F41" s="20" t="s">
        <v>139</v>
      </c>
      <c r="G41" s="32">
        <v>8</v>
      </c>
      <c r="H41" s="20">
        <v>16</v>
      </c>
      <c r="I41" s="36">
        <f t="shared" si="1"/>
        <v>44.444444444444443</v>
      </c>
      <c r="J41" s="20" t="s">
        <v>66</v>
      </c>
      <c r="K41" s="20">
        <v>932013</v>
      </c>
    </row>
    <row r="42" spans="1:11" ht="15.75" x14ac:dyDescent="0.25">
      <c r="A42" s="20" t="s">
        <v>234</v>
      </c>
      <c r="B42" s="20" t="s">
        <v>50</v>
      </c>
      <c r="C42" s="20" t="s">
        <v>61</v>
      </c>
      <c r="D42" s="20" t="s">
        <v>20</v>
      </c>
      <c r="E42" s="20">
        <v>8</v>
      </c>
      <c r="F42" s="20" t="s">
        <v>139</v>
      </c>
      <c r="G42" s="20">
        <v>8</v>
      </c>
      <c r="H42" s="20">
        <v>15</v>
      </c>
      <c r="I42" s="36">
        <f t="shared" si="1"/>
        <v>41.666666666666671</v>
      </c>
      <c r="J42" s="20" t="s">
        <v>66</v>
      </c>
      <c r="K42" s="20">
        <v>932010</v>
      </c>
    </row>
    <row r="43" spans="1:11" ht="15.75" x14ac:dyDescent="0.25">
      <c r="A43" s="20" t="s">
        <v>248</v>
      </c>
      <c r="B43" s="20" t="s">
        <v>55</v>
      </c>
      <c r="C43" s="20" t="s">
        <v>49</v>
      </c>
      <c r="D43" s="20" t="s">
        <v>10</v>
      </c>
      <c r="E43" s="20">
        <v>8</v>
      </c>
      <c r="F43" s="20" t="s">
        <v>139</v>
      </c>
      <c r="G43" s="20">
        <v>8</v>
      </c>
      <c r="H43" s="20">
        <v>15</v>
      </c>
      <c r="I43" s="36">
        <f t="shared" si="1"/>
        <v>41.666666666666671</v>
      </c>
      <c r="J43" s="20" t="s">
        <v>66</v>
      </c>
      <c r="K43" s="20">
        <v>932010</v>
      </c>
    </row>
    <row r="44" spans="1:11" ht="15.75" x14ac:dyDescent="0.25">
      <c r="A44" s="20" t="s">
        <v>270</v>
      </c>
      <c r="B44" s="20" t="s">
        <v>40</v>
      </c>
      <c r="C44" s="20" t="s">
        <v>37</v>
      </c>
      <c r="D44" s="22" t="s">
        <v>20</v>
      </c>
      <c r="E44" s="20">
        <v>8</v>
      </c>
      <c r="F44" s="20" t="s">
        <v>139</v>
      </c>
      <c r="G44" s="32">
        <v>8</v>
      </c>
      <c r="H44" s="20">
        <v>15</v>
      </c>
      <c r="I44" s="36">
        <f t="shared" si="1"/>
        <v>41.666666666666671</v>
      </c>
      <c r="J44" s="20" t="s">
        <v>66</v>
      </c>
      <c r="K44" s="20">
        <v>832002</v>
      </c>
    </row>
    <row r="45" spans="1:11" ht="15.75" x14ac:dyDescent="0.25">
      <c r="A45" s="20" t="s">
        <v>271</v>
      </c>
      <c r="B45" s="20" t="s">
        <v>43</v>
      </c>
      <c r="C45" s="20" t="s">
        <v>272</v>
      </c>
      <c r="D45" s="20" t="s">
        <v>20</v>
      </c>
      <c r="E45" s="20">
        <v>8</v>
      </c>
      <c r="F45" s="20" t="s">
        <v>139</v>
      </c>
      <c r="G45" s="32">
        <v>8</v>
      </c>
      <c r="H45" s="20">
        <v>15</v>
      </c>
      <c r="I45" s="36">
        <f t="shared" si="1"/>
        <v>41.666666666666671</v>
      </c>
      <c r="J45" s="20" t="s">
        <v>66</v>
      </c>
      <c r="K45" s="20">
        <v>832002</v>
      </c>
    </row>
    <row r="46" spans="1:11" ht="15.75" x14ac:dyDescent="0.25">
      <c r="A46" s="29" t="s">
        <v>190</v>
      </c>
      <c r="B46" s="29" t="s">
        <v>138</v>
      </c>
      <c r="C46" s="29" t="s">
        <v>107</v>
      </c>
      <c r="D46" s="29" t="s">
        <v>20</v>
      </c>
      <c r="E46" s="29">
        <v>8</v>
      </c>
      <c r="F46" s="20" t="s">
        <v>139</v>
      </c>
      <c r="G46" s="20">
        <v>8</v>
      </c>
      <c r="H46" s="20">
        <v>14</v>
      </c>
      <c r="I46" s="36">
        <f t="shared" si="1"/>
        <v>38.888888888888893</v>
      </c>
      <c r="J46" s="20" t="s">
        <v>66</v>
      </c>
      <c r="K46" s="20">
        <v>932002</v>
      </c>
    </row>
    <row r="47" spans="1:11" ht="15.75" x14ac:dyDescent="0.25">
      <c r="A47" s="29" t="s">
        <v>195</v>
      </c>
      <c r="B47" s="29" t="s">
        <v>92</v>
      </c>
      <c r="C47" s="32" t="s">
        <v>37</v>
      </c>
      <c r="D47" s="29" t="s">
        <v>20</v>
      </c>
      <c r="E47" s="20">
        <v>8</v>
      </c>
      <c r="F47" s="40" t="s">
        <v>139</v>
      </c>
      <c r="G47" s="20">
        <v>8</v>
      </c>
      <c r="H47" s="28">
        <v>14</v>
      </c>
      <c r="I47" s="36">
        <f t="shared" si="1"/>
        <v>38.888888888888893</v>
      </c>
      <c r="J47" s="20" t="s">
        <v>66</v>
      </c>
      <c r="K47" s="41">
        <v>932003</v>
      </c>
    </row>
    <row r="48" spans="1:11" ht="15.75" x14ac:dyDescent="0.25">
      <c r="A48" s="29" t="s">
        <v>196</v>
      </c>
      <c r="B48" s="29" t="s">
        <v>81</v>
      </c>
      <c r="C48" s="29" t="s">
        <v>15</v>
      </c>
      <c r="D48" s="29" t="s">
        <v>10</v>
      </c>
      <c r="E48" s="20">
        <v>8</v>
      </c>
      <c r="F48" s="40" t="s">
        <v>139</v>
      </c>
      <c r="G48" s="32">
        <v>8</v>
      </c>
      <c r="H48" s="20">
        <v>14</v>
      </c>
      <c r="I48" s="36">
        <f t="shared" si="1"/>
        <v>38.888888888888893</v>
      </c>
      <c r="J48" s="20" t="s">
        <v>66</v>
      </c>
      <c r="K48" s="41">
        <v>932003</v>
      </c>
    </row>
    <row r="49" spans="1:11" ht="15.75" x14ac:dyDescent="0.25">
      <c r="A49" s="33" t="s">
        <v>209</v>
      </c>
      <c r="B49" s="33" t="s">
        <v>86</v>
      </c>
      <c r="C49" s="20" t="s">
        <v>13</v>
      </c>
      <c r="D49" s="20" t="s">
        <v>10</v>
      </c>
      <c r="E49" s="20">
        <v>7</v>
      </c>
      <c r="F49" s="29" t="s">
        <v>141</v>
      </c>
      <c r="G49" s="20">
        <v>8</v>
      </c>
      <c r="H49" s="27">
        <v>14</v>
      </c>
      <c r="I49" s="36">
        <f t="shared" si="1"/>
        <v>38.888888888888893</v>
      </c>
      <c r="J49" s="20" t="s">
        <v>66</v>
      </c>
      <c r="K49" s="20">
        <v>932007</v>
      </c>
    </row>
    <row r="50" spans="1:11" ht="15.75" x14ac:dyDescent="0.25">
      <c r="A50" s="20" t="s">
        <v>250</v>
      </c>
      <c r="B50" s="20" t="s">
        <v>14</v>
      </c>
      <c r="C50" s="20" t="s">
        <v>45</v>
      </c>
      <c r="D50" s="20" t="s">
        <v>10</v>
      </c>
      <c r="E50" s="20">
        <v>8</v>
      </c>
      <c r="F50" s="20" t="s">
        <v>139</v>
      </c>
      <c r="G50" s="20">
        <v>8</v>
      </c>
      <c r="H50" s="20">
        <v>14</v>
      </c>
      <c r="I50" s="36">
        <f t="shared" si="1"/>
        <v>38.888888888888893</v>
      </c>
      <c r="J50" s="20" t="s">
        <v>66</v>
      </c>
      <c r="K50" s="20">
        <v>932010</v>
      </c>
    </row>
    <row r="51" spans="1:11" ht="15.75" x14ac:dyDescent="0.25">
      <c r="A51" s="39" t="s">
        <v>197</v>
      </c>
      <c r="B51" s="39" t="s">
        <v>198</v>
      </c>
      <c r="C51" s="39" t="s">
        <v>30</v>
      </c>
      <c r="D51" s="39" t="s">
        <v>51</v>
      </c>
      <c r="E51" s="39">
        <v>8</v>
      </c>
      <c r="F51" s="39" t="s">
        <v>139</v>
      </c>
      <c r="G51" s="20">
        <v>8</v>
      </c>
      <c r="H51" s="39">
        <v>13</v>
      </c>
      <c r="I51" s="36">
        <f t="shared" si="1"/>
        <v>36.111111111111107</v>
      </c>
      <c r="J51" s="20" t="s">
        <v>66</v>
      </c>
      <c r="K51" s="39">
        <v>932005</v>
      </c>
    </row>
    <row r="52" spans="1:11" ht="15.75" x14ac:dyDescent="0.25">
      <c r="A52" s="33" t="s">
        <v>204</v>
      </c>
      <c r="B52" s="33" t="s">
        <v>126</v>
      </c>
      <c r="C52" s="20" t="s">
        <v>27</v>
      </c>
      <c r="D52" s="20" t="s">
        <v>10</v>
      </c>
      <c r="E52" s="20">
        <v>7</v>
      </c>
      <c r="F52" s="29" t="s">
        <v>141</v>
      </c>
      <c r="G52" s="20">
        <v>8</v>
      </c>
      <c r="H52" s="20">
        <v>13</v>
      </c>
      <c r="I52" s="36">
        <f t="shared" si="1"/>
        <v>36.111111111111107</v>
      </c>
      <c r="J52" s="20" t="s">
        <v>66</v>
      </c>
      <c r="K52" s="20">
        <v>932007</v>
      </c>
    </row>
    <row r="53" spans="1:11" ht="15.75" x14ac:dyDescent="0.25">
      <c r="A53" s="20" t="s">
        <v>235</v>
      </c>
      <c r="B53" s="20" t="s">
        <v>81</v>
      </c>
      <c r="C53" s="20" t="s">
        <v>100</v>
      </c>
      <c r="D53" s="22" t="s">
        <v>10</v>
      </c>
      <c r="E53" s="20">
        <v>8</v>
      </c>
      <c r="F53" s="20" t="s">
        <v>139</v>
      </c>
      <c r="G53" s="20">
        <v>8</v>
      </c>
      <c r="H53" s="20">
        <v>13</v>
      </c>
      <c r="I53" s="36">
        <f t="shared" si="1"/>
        <v>36.111111111111107</v>
      </c>
      <c r="J53" s="20" t="s">
        <v>66</v>
      </c>
      <c r="K53" s="20">
        <v>932010</v>
      </c>
    </row>
    <row r="54" spans="1:11" ht="15.75" x14ac:dyDescent="0.25">
      <c r="A54" s="20" t="s">
        <v>236</v>
      </c>
      <c r="B54" s="20" t="s">
        <v>152</v>
      </c>
      <c r="C54" s="20" t="s">
        <v>39</v>
      </c>
      <c r="D54" s="20" t="s">
        <v>10</v>
      </c>
      <c r="E54" s="20">
        <v>8</v>
      </c>
      <c r="F54" s="20" t="s">
        <v>139</v>
      </c>
      <c r="G54" s="32">
        <v>8</v>
      </c>
      <c r="H54" s="20">
        <v>13</v>
      </c>
      <c r="I54" s="36">
        <f t="shared" si="1"/>
        <v>36.111111111111107</v>
      </c>
      <c r="J54" s="20" t="s">
        <v>66</v>
      </c>
      <c r="K54" s="20">
        <v>932010</v>
      </c>
    </row>
    <row r="55" spans="1:11" ht="15.75" x14ac:dyDescent="0.25">
      <c r="A55" s="30" t="s">
        <v>243</v>
      </c>
      <c r="B55" s="20" t="s">
        <v>244</v>
      </c>
      <c r="C55" s="20" t="s">
        <v>245</v>
      </c>
      <c r="D55" s="20" t="s">
        <v>10</v>
      </c>
      <c r="E55" s="20">
        <v>8</v>
      </c>
      <c r="F55" s="20" t="s">
        <v>139</v>
      </c>
      <c r="G55" s="20">
        <v>8</v>
      </c>
      <c r="H55" s="20">
        <v>13</v>
      </c>
      <c r="I55" s="36">
        <f t="shared" si="1"/>
        <v>36.111111111111107</v>
      </c>
      <c r="J55" s="20" t="s">
        <v>66</v>
      </c>
      <c r="K55" s="20">
        <v>932010</v>
      </c>
    </row>
    <row r="56" spans="1:11" ht="15.75" x14ac:dyDescent="0.25">
      <c r="A56" s="20" t="s">
        <v>255</v>
      </c>
      <c r="B56" s="20" t="s">
        <v>256</v>
      </c>
      <c r="C56" s="20" t="s">
        <v>28</v>
      </c>
      <c r="D56" s="21" t="s">
        <v>10</v>
      </c>
      <c r="E56" s="20">
        <v>8</v>
      </c>
      <c r="F56" s="20" t="s">
        <v>139</v>
      </c>
      <c r="G56" s="42">
        <v>8</v>
      </c>
      <c r="H56" s="20">
        <v>13</v>
      </c>
      <c r="I56" s="36">
        <f t="shared" si="1"/>
        <v>36.111111111111107</v>
      </c>
      <c r="J56" s="20" t="s">
        <v>66</v>
      </c>
      <c r="K56" s="20">
        <v>932013</v>
      </c>
    </row>
    <row r="57" spans="1:11" ht="15.75" x14ac:dyDescent="0.25">
      <c r="A57" s="20" t="s">
        <v>260</v>
      </c>
      <c r="B57" s="20" t="s">
        <v>36</v>
      </c>
      <c r="C57" s="20" t="s">
        <v>19</v>
      </c>
      <c r="D57" s="20" t="s">
        <v>51</v>
      </c>
      <c r="E57" s="20">
        <v>8</v>
      </c>
      <c r="F57" s="20" t="s">
        <v>139</v>
      </c>
      <c r="G57" s="42">
        <v>8</v>
      </c>
      <c r="H57" s="20">
        <v>13</v>
      </c>
      <c r="I57" s="36">
        <f t="shared" si="1"/>
        <v>36.111111111111107</v>
      </c>
      <c r="J57" s="20" t="s">
        <v>66</v>
      </c>
      <c r="K57" s="20">
        <v>932015</v>
      </c>
    </row>
    <row r="58" spans="1:11" ht="15.75" x14ac:dyDescent="0.25">
      <c r="A58" s="20" t="s">
        <v>241</v>
      </c>
      <c r="B58" s="20" t="s">
        <v>76</v>
      </c>
      <c r="C58" s="20" t="s">
        <v>77</v>
      </c>
      <c r="D58" s="22" t="s">
        <v>20</v>
      </c>
      <c r="E58" s="20">
        <v>8</v>
      </c>
      <c r="F58" s="20" t="s">
        <v>139</v>
      </c>
      <c r="G58" s="20">
        <v>8</v>
      </c>
      <c r="H58" s="20">
        <v>12</v>
      </c>
      <c r="I58" s="36">
        <f t="shared" si="1"/>
        <v>33.333333333333329</v>
      </c>
      <c r="J58" s="20" t="s">
        <v>66</v>
      </c>
      <c r="K58" s="20">
        <v>932010</v>
      </c>
    </row>
    <row r="59" spans="1:11" ht="15.75" x14ac:dyDescent="0.25">
      <c r="A59" s="20" t="s">
        <v>203</v>
      </c>
      <c r="B59" s="20" t="s">
        <v>112</v>
      </c>
      <c r="C59" s="20" t="s">
        <v>91</v>
      </c>
      <c r="D59" s="21" t="s">
        <v>51</v>
      </c>
      <c r="E59" s="20">
        <v>8</v>
      </c>
      <c r="F59" s="20" t="s">
        <v>139</v>
      </c>
      <c r="G59" s="20">
        <v>8</v>
      </c>
      <c r="H59" s="20">
        <v>11</v>
      </c>
      <c r="I59" s="36">
        <f t="shared" si="1"/>
        <v>30.555555555555557</v>
      </c>
      <c r="J59" s="20" t="s">
        <v>66</v>
      </c>
      <c r="K59" s="20">
        <v>932006</v>
      </c>
    </row>
    <row r="60" spans="1:11" ht="15.75" x14ac:dyDescent="0.25">
      <c r="A60" s="20" t="s">
        <v>247</v>
      </c>
      <c r="B60" s="20" t="s">
        <v>72</v>
      </c>
      <c r="C60" s="20" t="s">
        <v>22</v>
      </c>
      <c r="D60" s="22" t="s">
        <v>10</v>
      </c>
      <c r="E60" s="20">
        <v>8</v>
      </c>
      <c r="F60" s="20" t="s">
        <v>139</v>
      </c>
      <c r="G60" s="32">
        <v>8</v>
      </c>
      <c r="H60" s="20">
        <v>11</v>
      </c>
      <c r="I60" s="36">
        <f t="shared" si="1"/>
        <v>30.555555555555557</v>
      </c>
      <c r="J60" s="20" t="s">
        <v>66</v>
      </c>
      <c r="K60" s="20">
        <v>932010</v>
      </c>
    </row>
    <row r="61" spans="1:11" ht="15.75" x14ac:dyDescent="0.25">
      <c r="A61" s="20" t="s">
        <v>246</v>
      </c>
      <c r="B61" s="20" t="s">
        <v>36</v>
      </c>
      <c r="C61" s="20" t="s">
        <v>32</v>
      </c>
      <c r="D61" s="22" t="s">
        <v>20</v>
      </c>
      <c r="E61" s="20">
        <v>8</v>
      </c>
      <c r="F61" s="20" t="s">
        <v>139</v>
      </c>
      <c r="G61" s="32">
        <v>8</v>
      </c>
      <c r="H61" s="20">
        <v>10</v>
      </c>
      <c r="I61" s="36">
        <f t="shared" si="1"/>
        <v>27.777777777777779</v>
      </c>
      <c r="J61" s="20" t="s">
        <v>66</v>
      </c>
      <c r="K61" s="20">
        <v>932010</v>
      </c>
    </row>
    <row r="62" spans="1:11" ht="15.75" x14ac:dyDescent="0.25">
      <c r="A62" s="20" t="s">
        <v>261</v>
      </c>
      <c r="B62" s="20" t="s">
        <v>78</v>
      </c>
      <c r="C62" s="20" t="s">
        <v>91</v>
      </c>
      <c r="D62" s="20" t="s">
        <v>51</v>
      </c>
      <c r="E62" s="20">
        <v>8</v>
      </c>
      <c r="F62" s="20" t="s">
        <v>139</v>
      </c>
      <c r="G62" s="20">
        <v>8</v>
      </c>
      <c r="H62" s="20">
        <v>10</v>
      </c>
      <c r="I62" s="36">
        <f t="shared" si="1"/>
        <v>27.777777777777779</v>
      </c>
      <c r="J62" s="20" t="s">
        <v>66</v>
      </c>
      <c r="K62" s="20">
        <v>932015</v>
      </c>
    </row>
    <row r="63" spans="1:11" ht="15.75" x14ac:dyDescent="0.25">
      <c r="A63" s="20" t="s">
        <v>266</v>
      </c>
      <c r="B63" s="20" t="s">
        <v>18</v>
      </c>
      <c r="C63" s="20" t="s">
        <v>19</v>
      </c>
      <c r="D63" s="20" t="s">
        <v>20</v>
      </c>
      <c r="E63" s="20">
        <v>8</v>
      </c>
      <c r="F63" s="20" t="s">
        <v>139</v>
      </c>
      <c r="G63" s="20">
        <v>8</v>
      </c>
      <c r="H63" s="20">
        <v>10</v>
      </c>
      <c r="I63" s="36">
        <f t="shared" si="1"/>
        <v>27.777777777777779</v>
      </c>
      <c r="J63" s="20" t="s">
        <v>66</v>
      </c>
      <c r="K63" s="20">
        <v>932018</v>
      </c>
    </row>
    <row r="64" spans="1:11" ht="15.75" x14ac:dyDescent="0.25">
      <c r="A64" s="33" t="s">
        <v>207</v>
      </c>
      <c r="B64" s="33" t="s">
        <v>88</v>
      </c>
      <c r="C64" s="20" t="s">
        <v>208</v>
      </c>
      <c r="D64" s="20" t="s">
        <v>10</v>
      </c>
      <c r="E64" s="20">
        <v>7</v>
      </c>
      <c r="F64" s="29" t="s">
        <v>141</v>
      </c>
      <c r="G64" s="20">
        <v>8</v>
      </c>
      <c r="H64" s="20">
        <v>9</v>
      </c>
      <c r="I64" s="36">
        <f t="shared" si="1"/>
        <v>25</v>
      </c>
      <c r="J64" s="20" t="s">
        <v>66</v>
      </c>
      <c r="K64" s="20">
        <v>932007</v>
      </c>
    </row>
    <row r="65" spans="1:11" ht="15.75" x14ac:dyDescent="0.25">
      <c r="A65" s="20" t="s">
        <v>251</v>
      </c>
      <c r="B65" s="20" t="s">
        <v>38</v>
      </c>
      <c r="C65" s="20" t="s">
        <v>97</v>
      </c>
      <c r="D65" s="20" t="s">
        <v>20</v>
      </c>
      <c r="E65" s="20">
        <v>8</v>
      </c>
      <c r="F65" s="20" t="s">
        <v>139</v>
      </c>
      <c r="G65" s="32">
        <v>8</v>
      </c>
      <c r="H65" s="20">
        <v>9</v>
      </c>
      <c r="I65" s="36">
        <f t="shared" si="1"/>
        <v>25</v>
      </c>
      <c r="J65" s="20" t="s">
        <v>66</v>
      </c>
      <c r="K65" s="20">
        <v>932010</v>
      </c>
    </row>
    <row r="66" spans="1:11" ht="15.75" x14ac:dyDescent="0.25">
      <c r="A66" s="20" t="s">
        <v>259</v>
      </c>
      <c r="B66" s="20" t="s">
        <v>101</v>
      </c>
      <c r="C66" s="20" t="s">
        <v>61</v>
      </c>
      <c r="D66" s="20" t="s">
        <v>20</v>
      </c>
      <c r="E66" s="20">
        <v>8</v>
      </c>
      <c r="F66" s="20" t="s">
        <v>139</v>
      </c>
      <c r="G66" s="32">
        <v>8</v>
      </c>
      <c r="H66" s="20">
        <v>9</v>
      </c>
      <c r="I66" s="36">
        <f t="shared" si="1"/>
        <v>25</v>
      </c>
      <c r="J66" s="20" t="s">
        <v>66</v>
      </c>
      <c r="K66" s="20">
        <v>932013</v>
      </c>
    </row>
    <row r="67" spans="1:11" ht="15.75" x14ac:dyDescent="0.25">
      <c r="A67" s="20" t="s">
        <v>262</v>
      </c>
      <c r="B67" s="20" t="s">
        <v>263</v>
      </c>
      <c r="C67" s="20" t="s">
        <v>107</v>
      </c>
      <c r="D67" s="20" t="s">
        <v>20</v>
      </c>
      <c r="E67" s="20">
        <v>8</v>
      </c>
      <c r="F67" s="20" t="s">
        <v>139</v>
      </c>
      <c r="G67" s="20">
        <v>8</v>
      </c>
      <c r="H67" s="20">
        <v>9</v>
      </c>
      <c r="I67" s="36">
        <f t="shared" ref="I67:I98" si="2">H67/36*100</f>
        <v>25</v>
      </c>
      <c r="J67" s="20" t="s">
        <v>66</v>
      </c>
      <c r="K67" s="20">
        <v>932018</v>
      </c>
    </row>
    <row r="68" spans="1:11" ht="15.75" x14ac:dyDescent="0.25">
      <c r="A68" s="33" t="s">
        <v>205</v>
      </c>
      <c r="B68" s="33" t="s">
        <v>12</v>
      </c>
      <c r="C68" s="20" t="s">
        <v>22</v>
      </c>
      <c r="D68" s="20" t="s">
        <v>10</v>
      </c>
      <c r="E68" s="20">
        <v>7</v>
      </c>
      <c r="F68" s="29" t="s">
        <v>141</v>
      </c>
      <c r="G68" s="32">
        <v>8</v>
      </c>
      <c r="H68" s="20">
        <v>8</v>
      </c>
      <c r="I68" s="36">
        <f t="shared" si="2"/>
        <v>22.222222222222221</v>
      </c>
      <c r="J68" s="20" t="s">
        <v>66</v>
      </c>
      <c r="K68" s="20">
        <v>932007</v>
      </c>
    </row>
    <row r="69" spans="1:11" ht="15.75" x14ac:dyDescent="0.25">
      <c r="A69" s="20" t="s">
        <v>238</v>
      </c>
      <c r="B69" s="20" t="s">
        <v>239</v>
      </c>
      <c r="C69" s="20" t="s">
        <v>41</v>
      </c>
      <c r="D69" s="20" t="s">
        <v>20</v>
      </c>
      <c r="E69" s="20">
        <v>8</v>
      </c>
      <c r="F69" s="20" t="s">
        <v>139</v>
      </c>
      <c r="G69" s="32">
        <v>8</v>
      </c>
      <c r="H69" s="28">
        <v>8</v>
      </c>
      <c r="I69" s="36">
        <f t="shared" si="2"/>
        <v>22.222222222222221</v>
      </c>
      <c r="J69" s="20" t="s">
        <v>66</v>
      </c>
      <c r="K69" s="20">
        <v>932010</v>
      </c>
    </row>
    <row r="70" spans="1:11" ht="15.75" x14ac:dyDescent="0.25">
      <c r="A70" s="30" t="s">
        <v>253</v>
      </c>
      <c r="B70" s="30" t="s">
        <v>89</v>
      </c>
      <c r="C70" s="30" t="s">
        <v>254</v>
      </c>
      <c r="D70" s="22" t="s">
        <v>20</v>
      </c>
      <c r="E70" s="20">
        <v>8</v>
      </c>
      <c r="F70" s="20" t="s">
        <v>139</v>
      </c>
      <c r="G70" s="20">
        <v>8</v>
      </c>
      <c r="H70" s="30">
        <v>8</v>
      </c>
      <c r="I70" s="36">
        <f t="shared" si="2"/>
        <v>22.222222222222221</v>
      </c>
      <c r="J70" s="20" t="s">
        <v>66</v>
      </c>
      <c r="K70" s="20">
        <v>932010</v>
      </c>
    </row>
    <row r="71" spans="1:11" ht="15.75" x14ac:dyDescent="0.25">
      <c r="A71" s="29" t="s">
        <v>194</v>
      </c>
      <c r="B71" s="29" t="s">
        <v>140</v>
      </c>
      <c r="C71" s="32" t="s">
        <v>60</v>
      </c>
      <c r="D71" s="29" t="s">
        <v>20</v>
      </c>
      <c r="E71" s="20">
        <v>8</v>
      </c>
      <c r="F71" s="40" t="s">
        <v>139</v>
      </c>
      <c r="G71" s="32">
        <v>8</v>
      </c>
      <c r="H71" s="27">
        <v>7</v>
      </c>
      <c r="I71" s="36">
        <f t="shared" si="2"/>
        <v>19.444444444444446</v>
      </c>
      <c r="J71" s="20" t="s">
        <v>66</v>
      </c>
      <c r="K71" s="41">
        <v>932003</v>
      </c>
    </row>
  </sheetData>
  <autoFilter ref="A2:K2">
    <sortState ref="A3:K71">
      <sortCondition descending="1" ref="H2"/>
    </sortState>
  </autoFilter>
  <sortState ref="A3:K106">
    <sortCondition descending="1" ref="H1"/>
  </sortState>
  <dataValidations count="1">
    <dataValidation type="list" allowBlank="1" showInputMessage="1" showErrorMessage="1" error="В данное поле можно вводить только цифру от 5 до 11!" sqref="G18:G19 G41:G42">
      <formula1>"5,6,7,8,9,10,11"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/>
  </sheetViews>
  <sheetFormatPr defaultRowHeight="15" x14ac:dyDescent="0.25"/>
  <cols>
    <col min="1" max="1" width="14.5703125" customWidth="1"/>
    <col min="2" max="2" width="11.42578125" customWidth="1"/>
    <col min="3" max="3" width="17.85546875" customWidth="1"/>
    <col min="4" max="4" width="4.5703125" customWidth="1"/>
    <col min="5" max="5" width="10.85546875" customWidth="1"/>
    <col min="6" max="6" width="8.5703125" customWidth="1"/>
    <col min="7" max="7" width="11.42578125" style="5" customWidth="1"/>
    <col min="8" max="8" width="17.42578125" customWidth="1"/>
  </cols>
  <sheetData>
    <row r="1" spans="1:9" ht="21" x14ac:dyDescent="0.35">
      <c r="A1" s="4" t="s">
        <v>135</v>
      </c>
      <c r="B1" s="2"/>
      <c r="C1" s="2"/>
    </row>
    <row r="2" spans="1:9" ht="47.25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6" t="s">
        <v>7</v>
      </c>
      <c r="I2" s="6" t="s">
        <v>8</v>
      </c>
    </row>
    <row r="3" spans="1:9" ht="15.75" x14ac:dyDescent="0.25">
      <c r="A3" s="47" t="s">
        <v>276</v>
      </c>
      <c r="B3" s="19" t="s">
        <v>106</v>
      </c>
      <c r="C3" s="19" t="s">
        <v>48</v>
      </c>
      <c r="D3" s="48" t="s">
        <v>20</v>
      </c>
      <c r="E3" s="48">
        <v>9</v>
      </c>
      <c r="F3" s="28">
        <v>24</v>
      </c>
      <c r="G3" s="36">
        <f t="shared" ref="G3:G34" si="0">F3/28*100</f>
        <v>85.714285714285708</v>
      </c>
      <c r="H3" s="20" t="s">
        <v>65</v>
      </c>
      <c r="I3" s="20">
        <v>932001</v>
      </c>
    </row>
    <row r="4" spans="1:9" ht="15.75" x14ac:dyDescent="0.25">
      <c r="A4" s="47" t="s">
        <v>282</v>
      </c>
      <c r="B4" s="19" t="s">
        <v>78</v>
      </c>
      <c r="C4" s="19" t="s">
        <v>60</v>
      </c>
      <c r="D4" s="48" t="s">
        <v>20</v>
      </c>
      <c r="E4" s="48">
        <v>9</v>
      </c>
      <c r="F4" s="23">
        <v>22</v>
      </c>
      <c r="G4" s="36">
        <f t="shared" si="0"/>
        <v>78.571428571428569</v>
      </c>
      <c r="H4" s="20" t="s">
        <v>65</v>
      </c>
      <c r="I4" s="20">
        <v>932001</v>
      </c>
    </row>
    <row r="5" spans="1:9" ht="15.75" x14ac:dyDescent="0.25">
      <c r="A5" s="20" t="s">
        <v>148</v>
      </c>
      <c r="B5" s="20" t="s">
        <v>149</v>
      </c>
      <c r="C5" s="20" t="s">
        <v>289</v>
      </c>
      <c r="D5" s="20" t="s">
        <v>20</v>
      </c>
      <c r="E5" s="20">
        <v>9</v>
      </c>
      <c r="F5" s="20">
        <v>21</v>
      </c>
      <c r="G5" s="36">
        <f t="shared" si="0"/>
        <v>75</v>
      </c>
      <c r="H5" s="20" t="s">
        <v>65</v>
      </c>
      <c r="I5" s="20">
        <v>932004</v>
      </c>
    </row>
    <row r="6" spans="1:9" ht="15.75" x14ac:dyDescent="0.25">
      <c r="A6" s="23" t="s">
        <v>291</v>
      </c>
      <c r="B6" s="23" t="s">
        <v>55</v>
      </c>
      <c r="C6" s="23" t="s">
        <v>42</v>
      </c>
      <c r="D6" s="23" t="s">
        <v>10</v>
      </c>
      <c r="E6" s="23">
        <v>9</v>
      </c>
      <c r="F6" s="23">
        <v>21</v>
      </c>
      <c r="G6" s="36">
        <f t="shared" si="0"/>
        <v>75</v>
      </c>
      <c r="H6" s="20" t="s">
        <v>65</v>
      </c>
      <c r="I6" s="20">
        <v>932004</v>
      </c>
    </row>
    <row r="7" spans="1:9" ht="15.75" x14ac:dyDescent="0.25">
      <c r="A7" s="39" t="s">
        <v>130</v>
      </c>
      <c r="B7" s="39" t="s">
        <v>301</v>
      </c>
      <c r="C7" s="39" t="s">
        <v>48</v>
      </c>
      <c r="D7" s="48" t="s">
        <v>20</v>
      </c>
      <c r="E7" s="19">
        <v>9</v>
      </c>
      <c r="F7" s="28">
        <v>21</v>
      </c>
      <c r="G7" s="36">
        <f t="shared" si="0"/>
        <v>75</v>
      </c>
      <c r="H7" s="20" t="s">
        <v>65</v>
      </c>
      <c r="I7" s="20">
        <v>932007</v>
      </c>
    </row>
    <row r="8" spans="1:9" ht="15.75" x14ac:dyDescent="0.25">
      <c r="A8" s="23" t="s">
        <v>323</v>
      </c>
      <c r="B8" s="23" t="s">
        <v>101</v>
      </c>
      <c r="C8" s="23" t="s">
        <v>37</v>
      </c>
      <c r="D8" s="20" t="s">
        <v>20</v>
      </c>
      <c r="E8" s="23">
        <v>9</v>
      </c>
      <c r="F8" s="27">
        <v>21</v>
      </c>
      <c r="G8" s="36">
        <f t="shared" si="0"/>
        <v>75</v>
      </c>
      <c r="H8" s="20" t="s">
        <v>65</v>
      </c>
      <c r="I8" s="23">
        <v>932013</v>
      </c>
    </row>
    <row r="9" spans="1:9" ht="15.75" x14ac:dyDescent="0.25">
      <c r="A9" s="20" t="s">
        <v>334</v>
      </c>
      <c r="B9" s="20" t="s">
        <v>256</v>
      </c>
      <c r="C9" s="20" t="s">
        <v>22</v>
      </c>
      <c r="D9" s="20" t="s">
        <v>10</v>
      </c>
      <c r="E9" s="20">
        <v>9</v>
      </c>
      <c r="F9" s="28">
        <v>21</v>
      </c>
      <c r="G9" s="36">
        <f t="shared" si="0"/>
        <v>75</v>
      </c>
      <c r="H9" s="20" t="s">
        <v>65</v>
      </c>
      <c r="I9" s="23">
        <v>932018</v>
      </c>
    </row>
    <row r="10" spans="1:9" ht="15.75" x14ac:dyDescent="0.25">
      <c r="A10" s="20" t="s">
        <v>335</v>
      </c>
      <c r="B10" s="20" t="s">
        <v>336</v>
      </c>
      <c r="C10" s="20" t="s">
        <v>15</v>
      </c>
      <c r="D10" s="20" t="s">
        <v>10</v>
      </c>
      <c r="E10" s="20">
        <v>9</v>
      </c>
      <c r="F10" s="20">
        <v>21</v>
      </c>
      <c r="G10" s="36">
        <f t="shared" si="0"/>
        <v>75</v>
      </c>
      <c r="H10" s="20" t="s">
        <v>65</v>
      </c>
      <c r="I10" s="20">
        <v>932018</v>
      </c>
    </row>
    <row r="11" spans="1:9" ht="15.75" x14ac:dyDescent="0.25">
      <c r="A11" s="23" t="s">
        <v>290</v>
      </c>
      <c r="B11" s="23" t="s">
        <v>86</v>
      </c>
      <c r="C11" s="23" t="s">
        <v>102</v>
      </c>
      <c r="D11" s="20" t="s">
        <v>10</v>
      </c>
      <c r="E11" s="23">
        <v>9</v>
      </c>
      <c r="F11" s="27">
        <v>20</v>
      </c>
      <c r="G11" s="36">
        <f t="shared" si="0"/>
        <v>71.428571428571431</v>
      </c>
      <c r="H11" s="20" t="s">
        <v>65</v>
      </c>
      <c r="I11" s="20">
        <v>932004</v>
      </c>
    </row>
    <row r="12" spans="1:9" ht="15.75" x14ac:dyDescent="0.25">
      <c r="A12" s="23" t="s">
        <v>298</v>
      </c>
      <c r="B12" s="23" t="s">
        <v>138</v>
      </c>
      <c r="C12" s="23" t="s">
        <v>299</v>
      </c>
      <c r="D12" s="23" t="s">
        <v>51</v>
      </c>
      <c r="E12" s="23">
        <v>9</v>
      </c>
      <c r="F12" s="23">
        <v>20</v>
      </c>
      <c r="G12" s="36">
        <f t="shared" si="0"/>
        <v>71.428571428571431</v>
      </c>
      <c r="H12" s="20" t="s">
        <v>65</v>
      </c>
      <c r="I12" s="20">
        <v>932006</v>
      </c>
    </row>
    <row r="13" spans="1:9" ht="15.75" x14ac:dyDescent="0.25">
      <c r="A13" s="34" t="s">
        <v>156</v>
      </c>
      <c r="B13" s="34" t="s">
        <v>55</v>
      </c>
      <c r="C13" s="34" t="s">
        <v>11</v>
      </c>
      <c r="D13" s="19" t="s">
        <v>10</v>
      </c>
      <c r="E13" s="19">
        <v>9</v>
      </c>
      <c r="F13" s="20">
        <v>19.5</v>
      </c>
      <c r="G13" s="36">
        <f t="shared" si="0"/>
        <v>69.642857142857139</v>
      </c>
      <c r="H13" s="20" t="s">
        <v>65</v>
      </c>
      <c r="I13" s="20">
        <v>932007</v>
      </c>
    </row>
    <row r="14" spans="1:9" ht="15.75" x14ac:dyDescent="0.25">
      <c r="A14" s="34" t="s">
        <v>155</v>
      </c>
      <c r="B14" s="34" t="s">
        <v>14</v>
      </c>
      <c r="C14" s="34" t="s">
        <v>100</v>
      </c>
      <c r="D14" s="19" t="s">
        <v>10</v>
      </c>
      <c r="E14" s="19">
        <v>9</v>
      </c>
      <c r="F14" s="20">
        <v>19</v>
      </c>
      <c r="G14" s="36">
        <f t="shared" si="0"/>
        <v>67.857142857142861</v>
      </c>
      <c r="H14" s="20" t="s">
        <v>65</v>
      </c>
      <c r="I14" s="20">
        <v>932007</v>
      </c>
    </row>
    <row r="15" spans="1:9" ht="15.75" x14ac:dyDescent="0.25">
      <c r="A15" s="19" t="s">
        <v>104</v>
      </c>
      <c r="B15" s="19" t="s">
        <v>76</v>
      </c>
      <c r="C15" s="19" t="s">
        <v>41</v>
      </c>
      <c r="D15" s="19" t="s">
        <v>20</v>
      </c>
      <c r="E15" s="19">
        <v>9</v>
      </c>
      <c r="F15" s="20">
        <v>18</v>
      </c>
      <c r="G15" s="36">
        <f t="shared" si="0"/>
        <v>64.285714285714292</v>
      </c>
      <c r="H15" s="20" t="s">
        <v>65</v>
      </c>
      <c r="I15" s="20">
        <v>932002</v>
      </c>
    </row>
    <row r="16" spans="1:9" ht="15.75" x14ac:dyDescent="0.25">
      <c r="A16" s="25" t="s">
        <v>274</v>
      </c>
      <c r="B16" s="48" t="s">
        <v>50</v>
      </c>
      <c r="C16" s="48" t="s">
        <v>107</v>
      </c>
      <c r="D16" s="48" t="s">
        <v>20</v>
      </c>
      <c r="E16" s="48">
        <v>9</v>
      </c>
      <c r="F16" s="23">
        <v>18</v>
      </c>
      <c r="G16" s="36">
        <f t="shared" si="0"/>
        <v>64.285714285714292</v>
      </c>
      <c r="H16" s="20" t="s">
        <v>65</v>
      </c>
      <c r="I16" s="20">
        <v>932001</v>
      </c>
    </row>
    <row r="17" spans="1:9" ht="15.75" x14ac:dyDescent="0.25">
      <c r="A17" s="20" t="s">
        <v>321</v>
      </c>
      <c r="B17" s="20" t="s">
        <v>21</v>
      </c>
      <c r="C17" s="20" t="s">
        <v>56</v>
      </c>
      <c r="D17" s="20" t="s">
        <v>10</v>
      </c>
      <c r="E17" s="23">
        <v>9</v>
      </c>
      <c r="F17" s="20">
        <v>17</v>
      </c>
      <c r="G17" s="36">
        <f t="shared" si="0"/>
        <v>60.714285714285708</v>
      </c>
      <c r="H17" s="20" t="s">
        <v>65</v>
      </c>
      <c r="I17" s="20">
        <v>932013</v>
      </c>
    </row>
    <row r="18" spans="1:9" ht="15.75" x14ac:dyDescent="0.25">
      <c r="A18" s="20" t="s">
        <v>320</v>
      </c>
      <c r="B18" s="20" t="s">
        <v>88</v>
      </c>
      <c r="C18" s="20" t="s">
        <v>102</v>
      </c>
      <c r="D18" s="20" t="s">
        <v>10</v>
      </c>
      <c r="E18" s="23">
        <v>9</v>
      </c>
      <c r="F18" s="20">
        <v>16</v>
      </c>
      <c r="G18" s="36">
        <f t="shared" si="0"/>
        <v>57.142857142857139</v>
      </c>
      <c r="H18" s="20" t="s">
        <v>65</v>
      </c>
      <c r="I18" s="20">
        <v>932013</v>
      </c>
    </row>
    <row r="19" spans="1:9" ht="15.75" x14ac:dyDescent="0.25">
      <c r="A19" s="19" t="s">
        <v>143</v>
      </c>
      <c r="B19" s="19" t="s">
        <v>74</v>
      </c>
      <c r="C19" s="19" t="s">
        <v>144</v>
      </c>
      <c r="D19" s="19" t="s">
        <v>10</v>
      </c>
      <c r="E19" s="19">
        <v>9</v>
      </c>
      <c r="F19" s="20">
        <v>15</v>
      </c>
      <c r="G19" s="36">
        <f t="shared" si="0"/>
        <v>53.571428571428569</v>
      </c>
      <c r="H19" s="20" t="s">
        <v>65</v>
      </c>
      <c r="I19" s="20">
        <v>932002</v>
      </c>
    </row>
    <row r="20" spans="1:9" ht="15.75" x14ac:dyDescent="0.25">
      <c r="A20" s="19" t="s">
        <v>273</v>
      </c>
      <c r="B20" s="19" t="s">
        <v>55</v>
      </c>
      <c r="C20" s="19" t="s">
        <v>25</v>
      </c>
      <c r="D20" s="19" t="s">
        <v>10</v>
      </c>
      <c r="E20" s="19">
        <v>9</v>
      </c>
      <c r="F20" s="20">
        <v>15</v>
      </c>
      <c r="G20" s="36">
        <f t="shared" si="0"/>
        <v>53.571428571428569</v>
      </c>
      <c r="H20" s="20" t="s">
        <v>65</v>
      </c>
      <c r="I20" s="20">
        <v>932002</v>
      </c>
    </row>
    <row r="21" spans="1:9" ht="15.75" x14ac:dyDescent="0.25">
      <c r="A21" s="34" t="s">
        <v>305</v>
      </c>
      <c r="B21" s="34" t="s">
        <v>58</v>
      </c>
      <c r="C21" s="34" t="s">
        <v>22</v>
      </c>
      <c r="D21" s="48" t="s">
        <v>10</v>
      </c>
      <c r="E21" s="19">
        <v>9</v>
      </c>
      <c r="F21" s="20">
        <v>15</v>
      </c>
      <c r="G21" s="36">
        <f t="shared" si="0"/>
        <v>53.571428571428569</v>
      </c>
      <c r="H21" s="20" t="s">
        <v>65</v>
      </c>
      <c r="I21" s="20">
        <v>932007</v>
      </c>
    </row>
    <row r="22" spans="1:9" ht="15.75" x14ac:dyDescent="0.25">
      <c r="A22" s="20" t="s">
        <v>337</v>
      </c>
      <c r="B22" s="20" t="s">
        <v>117</v>
      </c>
      <c r="C22" s="20" t="s">
        <v>19</v>
      </c>
      <c r="D22" s="20" t="s">
        <v>20</v>
      </c>
      <c r="E22" s="20" t="s">
        <v>339</v>
      </c>
      <c r="F22" s="20">
        <v>14</v>
      </c>
      <c r="G22" s="36">
        <f t="shared" si="0"/>
        <v>50</v>
      </c>
      <c r="H22" s="20" t="s">
        <v>66</v>
      </c>
      <c r="I22" s="20">
        <v>932011</v>
      </c>
    </row>
    <row r="23" spans="1:9" ht="15.75" x14ac:dyDescent="0.25">
      <c r="A23" s="39" t="s">
        <v>302</v>
      </c>
      <c r="B23" s="39" t="s">
        <v>138</v>
      </c>
      <c r="C23" s="39" t="s">
        <v>37</v>
      </c>
      <c r="D23" s="48" t="s">
        <v>20</v>
      </c>
      <c r="E23" s="19">
        <v>9</v>
      </c>
      <c r="F23" s="20">
        <v>13.5</v>
      </c>
      <c r="G23" s="36">
        <f t="shared" si="0"/>
        <v>48.214285714285715</v>
      </c>
      <c r="H23" s="20" t="s">
        <v>66</v>
      </c>
      <c r="I23" s="20">
        <v>932007</v>
      </c>
    </row>
    <row r="24" spans="1:9" ht="15.75" x14ac:dyDescent="0.25">
      <c r="A24" s="43" t="s">
        <v>316</v>
      </c>
      <c r="B24" s="43" t="s">
        <v>78</v>
      </c>
      <c r="C24" s="43" t="s">
        <v>79</v>
      </c>
      <c r="D24" s="20" t="s">
        <v>20</v>
      </c>
      <c r="E24" s="23">
        <v>9</v>
      </c>
      <c r="F24" s="28">
        <v>13</v>
      </c>
      <c r="G24" s="36">
        <f t="shared" si="0"/>
        <v>46.428571428571431</v>
      </c>
      <c r="H24" s="20" t="s">
        <v>66</v>
      </c>
      <c r="I24" s="20">
        <v>932010</v>
      </c>
    </row>
    <row r="25" spans="1:9" ht="15.75" x14ac:dyDescent="0.25">
      <c r="A25" s="23" t="s">
        <v>325</v>
      </c>
      <c r="B25" s="23" t="s">
        <v>326</v>
      </c>
      <c r="C25" s="23" t="s">
        <v>327</v>
      </c>
      <c r="D25" s="23" t="s">
        <v>10</v>
      </c>
      <c r="E25" s="23">
        <v>9</v>
      </c>
      <c r="F25" s="23">
        <v>13</v>
      </c>
      <c r="G25" s="36">
        <f t="shared" si="0"/>
        <v>46.428571428571431</v>
      </c>
      <c r="H25" s="20" t="s">
        <v>66</v>
      </c>
      <c r="I25" s="23">
        <v>932013</v>
      </c>
    </row>
    <row r="26" spans="1:9" ht="15.75" x14ac:dyDescent="0.25">
      <c r="A26" s="34" t="s">
        <v>303</v>
      </c>
      <c r="B26" s="34" t="s">
        <v>68</v>
      </c>
      <c r="C26" s="34" t="s">
        <v>27</v>
      </c>
      <c r="D26" s="48" t="s">
        <v>20</v>
      </c>
      <c r="E26" s="19">
        <v>9</v>
      </c>
      <c r="F26" s="20">
        <v>12.5</v>
      </c>
      <c r="G26" s="36">
        <f t="shared" si="0"/>
        <v>44.642857142857146</v>
      </c>
      <c r="H26" s="20" t="s">
        <v>66</v>
      </c>
      <c r="I26" s="20">
        <v>932007</v>
      </c>
    </row>
    <row r="27" spans="1:9" ht="15.75" x14ac:dyDescent="0.25">
      <c r="A27" s="23" t="s">
        <v>300</v>
      </c>
      <c r="B27" s="23" t="s">
        <v>44</v>
      </c>
      <c r="C27" s="23" t="s">
        <v>75</v>
      </c>
      <c r="D27" s="20" t="s">
        <v>46</v>
      </c>
      <c r="E27" s="23">
        <v>9</v>
      </c>
      <c r="F27" s="27">
        <v>12</v>
      </c>
      <c r="G27" s="36">
        <f t="shared" si="0"/>
        <v>42.857142857142854</v>
      </c>
      <c r="H27" s="20" t="s">
        <v>66</v>
      </c>
      <c r="I27" s="20">
        <v>932006</v>
      </c>
    </row>
    <row r="28" spans="1:9" ht="15.75" x14ac:dyDescent="0.25">
      <c r="A28" s="34" t="s">
        <v>154</v>
      </c>
      <c r="B28" s="34" t="s">
        <v>69</v>
      </c>
      <c r="C28" s="34" t="s">
        <v>23</v>
      </c>
      <c r="D28" s="19" t="s">
        <v>10</v>
      </c>
      <c r="E28" s="19">
        <v>9</v>
      </c>
      <c r="F28" s="20">
        <v>12</v>
      </c>
      <c r="G28" s="36">
        <f t="shared" si="0"/>
        <v>42.857142857142854</v>
      </c>
      <c r="H28" s="20" t="s">
        <v>66</v>
      </c>
      <c r="I28" s="20">
        <v>932007</v>
      </c>
    </row>
    <row r="29" spans="1:9" ht="15.75" x14ac:dyDescent="0.25">
      <c r="A29" s="20" t="s">
        <v>158</v>
      </c>
      <c r="B29" s="20" t="s">
        <v>159</v>
      </c>
      <c r="C29" s="20" t="s">
        <v>49</v>
      </c>
      <c r="D29" s="20" t="s">
        <v>10</v>
      </c>
      <c r="E29" s="23">
        <v>9</v>
      </c>
      <c r="F29" s="20">
        <v>12</v>
      </c>
      <c r="G29" s="36">
        <f t="shared" si="0"/>
        <v>42.857142857142854</v>
      </c>
      <c r="H29" s="20" t="s">
        <v>66</v>
      </c>
      <c r="I29" s="20">
        <v>932010</v>
      </c>
    </row>
    <row r="30" spans="1:9" ht="15.75" x14ac:dyDescent="0.25">
      <c r="A30" s="20" t="s">
        <v>319</v>
      </c>
      <c r="B30" s="20" t="s">
        <v>62</v>
      </c>
      <c r="C30" s="20" t="s">
        <v>23</v>
      </c>
      <c r="D30" s="20" t="s">
        <v>10</v>
      </c>
      <c r="E30" s="23">
        <v>9</v>
      </c>
      <c r="F30" s="20">
        <v>12</v>
      </c>
      <c r="G30" s="36">
        <f t="shared" si="0"/>
        <v>42.857142857142854</v>
      </c>
      <c r="H30" s="20" t="s">
        <v>66</v>
      </c>
      <c r="I30" s="20">
        <v>932010</v>
      </c>
    </row>
    <row r="31" spans="1:9" ht="15.75" x14ac:dyDescent="0.25">
      <c r="A31" s="19" t="s">
        <v>147</v>
      </c>
      <c r="B31" s="19" t="s">
        <v>90</v>
      </c>
      <c r="C31" s="19" t="s">
        <v>32</v>
      </c>
      <c r="D31" s="19" t="s">
        <v>20</v>
      </c>
      <c r="E31" s="23">
        <v>9</v>
      </c>
      <c r="F31" s="23">
        <v>11</v>
      </c>
      <c r="G31" s="36">
        <f t="shared" si="0"/>
        <v>39.285714285714285</v>
      </c>
      <c r="H31" s="20" t="s">
        <v>66</v>
      </c>
      <c r="I31" s="41">
        <v>932003</v>
      </c>
    </row>
    <row r="32" spans="1:9" ht="15.75" x14ac:dyDescent="0.25">
      <c r="A32" s="49" t="s">
        <v>150</v>
      </c>
      <c r="B32" s="49" t="s">
        <v>146</v>
      </c>
      <c r="C32" s="49" t="s">
        <v>151</v>
      </c>
      <c r="D32" s="49" t="s">
        <v>51</v>
      </c>
      <c r="E32" s="49">
        <v>9</v>
      </c>
      <c r="F32" s="49">
        <v>11</v>
      </c>
      <c r="G32" s="36">
        <f t="shared" si="0"/>
        <v>39.285714285714285</v>
      </c>
      <c r="H32" s="20" t="s">
        <v>66</v>
      </c>
      <c r="I32" s="49">
        <v>932005</v>
      </c>
    </row>
    <row r="33" spans="1:9" ht="15.75" x14ac:dyDescent="0.25">
      <c r="A33" s="34" t="s">
        <v>306</v>
      </c>
      <c r="B33" s="34" t="s">
        <v>78</v>
      </c>
      <c r="C33" s="34" t="s">
        <v>27</v>
      </c>
      <c r="D33" s="48" t="s">
        <v>20</v>
      </c>
      <c r="E33" s="19">
        <v>9</v>
      </c>
      <c r="F33" s="20">
        <v>11</v>
      </c>
      <c r="G33" s="36">
        <f t="shared" si="0"/>
        <v>39.285714285714285</v>
      </c>
      <c r="H33" s="20" t="s">
        <v>66</v>
      </c>
      <c r="I33" s="20">
        <v>932007</v>
      </c>
    </row>
    <row r="34" spans="1:9" ht="15.75" x14ac:dyDescent="0.25">
      <c r="A34" s="20" t="s">
        <v>338</v>
      </c>
      <c r="B34" s="20" t="s">
        <v>85</v>
      </c>
      <c r="C34" s="20" t="s">
        <v>60</v>
      </c>
      <c r="D34" s="20" t="s">
        <v>20</v>
      </c>
      <c r="E34" s="20" t="s">
        <v>339</v>
      </c>
      <c r="F34" s="20">
        <v>11</v>
      </c>
      <c r="G34" s="36">
        <f t="shared" si="0"/>
        <v>39.285714285714285</v>
      </c>
      <c r="H34" s="20" t="s">
        <v>66</v>
      </c>
      <c r="I34" s="20">
        <v>932011</v>
      </c>
    </row>
    <row r="35" spans="1:9" ht="15.75" x14ac:dyDescent="0.25">
      <c r="A35" s="20" t="s">
        <v>288</v>
      </c>
      <c r="B35" s="20" t="s">
        <v>58</v>
      </c>
      <c r="C35" s="20" t="s">
        <v>25</v>
      </c>
      <c r="D35" s="20" t="s">
        <v>10</v>
      </c>
      <c r="E35" s="20">
        <v>9</v>
      </c>
      <c r="F35" s="20">
        <v>10</v>
      </c>
      <c r="G35" s="36">
        <f t="shared" ref="G35:G66" si="1">F35/28*100</f>
        <v>35.714285714285715</v>
      </c>
      <c r="H35" s="20" t="s">
        <v>66</v>
      </c>
      <c r="I35" s="20">
        <v>932004</v>
      </c>
    </row>
    <row r="36" spans="1:9" ht="15.75" x14ac:dyDescent="0.25">
      <c r="A36" s="20" t="s">
        <v>294</v>
      </c>
      <c r="B36" s="20" t="s">
        <v>295</v>
      </c>
      <c r="C36" s="20" t="s">
        <v>25</v>
      </c>
      <c r="D36" s="20" t="s">
        <v>10</v>
      </c>
      <c r="E36" s="20">
        <v>9</v>
      </c>
      <c r="F36" s="20">
        <v>10</v>
      </c>
      <c r="G36" s="36">
        <f t="shared" si="1"/>
        <v>35.714285714285715</v>
      </c>
      <c r="H36" s="20" t="s">
        <v>66</v>
      </c>
      <c r="I36" s="20">
        <v>932004</v>
      </c>
    </row>
    <row r="37" spans="1:9" ht="15.75" x14ac:dyDescent="0.25">
      <c r="A37" s="20" t="s">
        <v>93</v>
      </c>
      <c r="B37" s="20" t="s">
        <v>36</v>
      </c>
      <c r="C37" s="20" t="s">
        <v>94</v>
      </c>
      <c r="D37" s="21" t="s">
        <v>20</v>
      </c>
      <c r="E37" s="20" t="s">
        <v>339</v>
      </c>
      <c r="F37" s="20">
        <v>10</v>
      </c>
      <c r="G37" s="36">
        <f t="shared" si="1"/>
        <v>35.714285714285715</v>
      </c>
      <c r="H37" s="20" t="s">
        <v>66</v>
      </c>
      <c r="I37" s="20">
        <v>932011</v>
      </c>
    </row>
    <row r="38" spans="1:9" ht="15.75" x14ac:dyDescent="0.25">
      <c r="A38" s="19" t="s">
        <v>286</v>
      </c>
      <c r="B38" s="19" t="s">
        <v>89</v>
      </c>
      <c r="C38" s="19" t="s">
        <v>287</v>
      </c>
      <c r="D38" s="19" t="s">
        <v>20</v>
      </c>
      <c r="E38" s="20">
        <v>9</v>
      </c>
      <c r="F38" s="20">
        <v>9</v>
      </c>
      <c r="G38" s="36">
        <f t="shared" si="1"/>
        <v>32.142857142857146</v>
      </c>
      <c r="H38" s="20" t="s">
        <v>66</v>
      </c>
      <c r="I38" s="41">
        <v>932003</v>
      </c>
    </row>
    <row r="39" spans="1:9" ht="15.75" x14ac:dyDescent="0.25">
      <c r="A39" s="20" t="s">
        <v>64</v>
      </c>
      <c r="B39" s="20" t="s">
        <v>36</v>
      </c>
      <c r="C39" s="20" t="s">
        <v>41</v>
      </c>
      <c r="D39" s="20" t="s">
        <v>20</v>
      </c>
      <c r="E39" s="23">
        <v>9</v>
      </c>
      <c r="F39" s="20">
        <v>9</v>
      </c>
      <c r="G39" s="36">
        <f t="shared" si="1"/>
        <v>32.142857142857146</v>
      </c>
      <c r="H39" s="20" t="s">
        <v>66</v>
      </c>
      <c r="I39" s="20">
        <v>932010</v>
      </c>
    </row>
    <row r="40" spans="1:9" ht="15.75" x14ac:dyDescent="0.25">
      <c r="A40" s="20" t="s">
        <v>317</v>
      </c>
      <c r="B40" s="20" t="s">
        <v>318</v>
      </c>
      <c r="C40" s="20" t="s">
        <v>23</v>
      </c>
      <c r="D40" s="20" t="s">
        <v>10</v>
      </c>
      <c r="E40" s="23">
        <v>9</v>
      </c>
      <c r="F40" s="20">
        <v>9</v>
      </c>
      <c r="G40" s="36">
        <f t="shared" si="1"/>
        <v>32.142857142857146</v>
      </c>
      <c r="H40" s="20" t="s">
        <v>66</v>
      </c>
      <c r="I40" s="20">
        <v>932010</v>
      </c>
    </row>
    <row r="41" spans="1:9" ht="15.75" x14ac:dyDescent="0.25">
      <c r="A41" s="20" t="s">
        <v>328</v>
      </c>
      <c r="B41" s="20" t="s">
        <v>58</v>
      </c>
      <c r="C41" s="20" t="s">
        <v>49</v>
      </c>
      <c r="D41" s="20" t="s">
        <v>10</v>
      </c>
      <c r="E41" s="23">
        <v>9</v>
      </c>
      <c r="F41" s="20">
        <v>9</v>
      </c>
      <c r="G41" s="36">
        <f t="shared" si="1"/>
        <v>32.142857142857146</v>
      </c>
      <c r="H41" s="20" t="s">
        <v>66</v>
      </c>
      <c r="I41" s="20">
        <v>932013</v>
      </c>
    </row>
    <row r="42" spans="1:9" ht="15.75" x14ac:dyDescent="0.25">
      <c r="A42" s="23" t="s">
        <v>309</v>
      </c>
      <c r="B42" s="23" t="s">
        <v>81</v>
      </c>
      <c r="C42" s="23" t="s">
        <v>310</v>
      </c>
      <c r="D42" s="23" t="s">
        <v>10</v>
      </c>
      <c r="E42" s="23">
        <v>9</v>
      </c>
      <c r="F42" s="23">
        <v>8.5</v>
      </c>
      <c r="G42" s="36">
        <f t="shared" si="1"/>
        <v>30.357142857142854</v>
      </c>
      <c r="H42" s="20" t="s">
        <v>66</v>
      </c>
      <c r="I42" s="20">
        <v>932010</v>
      </c>
    </row>
    <row r="43" spans="1:9" ht="15.75" x14ac:dyDescent="0.25">
      <c r="A43" s="47" t="s">
        <v>280</v>
      </c>
      <c r="B43" s="48" t="s">
        <v>281</v>
      </c>
      <c r="C43" s="48" t="s">
        <v>39</v>
      </c>
      <c r="D43" s="48" t="s">
        <v>10</v>
      </c>
      <c r="E43" s="48">
        <v>9</v>
      </c>
      <c r="F43" s="28">
        <v>8</v>
      </c>
      <c r="G43" s="36">
        <f t="shared" si="1"/>
        <v>28.571428571428569</v>
      </c>
      <c r="H43" s="20" t="s">
        <v>66</v>
      </c>
      <c r="I43" s="20">
        <v>932001</v>
      </c>
    </row>
    <row r="44" spans="1:9" ht="15.75" x14ac:dyDescent="0.25">
      <c r="A44" s="47" t="s">
        <v>115</v>
      </c>
      <c r="B44" s="19" t="s">
        <v>36</v>
      </c>
      <c r="C44" s="19" t="s">
        <v>77</v>
      </c>
      <c r="D44" s="48" t="s">
        <v>20</v>
      </c>
      <c r="E44" s="48">
        <v>9</v>
      </c>
      <c r="F44" s="20">
        <v>8</v>
      </c>
      <c r="G44" s="36">
        <f t="shared" si="1"/>
        <v>28.571428571428569</v>
      </c>
      <c r="H44" s="20" t="s">
        <v>66</v>
      </c>
      <c r="I44" s="20">
        <v>932001</v>
      </c>
    </row>
    <row r="45" spans="1:9" ht="15.75" x14ac:dyDescent="0.25">
      <c r="A45" s="20" t="s">
        <v>290</v>
      </c>
      <c r="B45" s="20" t="s">
        <v>14</v>
      </c>
      <c r="C45" s="20" t="s">
        <v>102</v>
      </c>
      <c r="D45" s="21" t="s">
        <v>10</v>
      </c>
      <c r="E45" s="20">
        <v>9</v>
      </c>
      <c r="F45" s="20">
        <v>8</v>
      </c>
      <c r="G45" s="36">
        <f t="shared" si="1"/>
        <v>28.571428571428569</v>
      </c>
      <c r="H45" s="20" t="s">
        <v>66</v>
      </c>
      <c r="I45" s="20">
        <v>932004</v>
      </c>
    </row>
    <row r="46" spans="1:9" ht="15.75" x14ac:dyDescent="0.25">
      <c r="A46" s="49" t="s">
        <v>296</v>
      </c>
      <c r="B46" s="49" t="s">
        <v>98</v>
      </c>
      <c r="C46" s="49" t="s">
        <v>297</v>
      </c>
      <c r="D46" s="49" t="s">
        <v>51</v>
      </c>
      <c r="E46" s="49">
        <v>9</v>
      </c>
      <c r="F46" s="49">
        <v>8</v>
      </c>
      <c r="G46" s="36">
        <f t="shared" si="1"/>
        <v>28.571428571428569</v>
      </c>
      <c r="H46" s="20" t="s">
        <v>66</v>
      </c>
      <c r="I46" s="49">
        <v>932005</v>
      </c>
    </row>
    <row r="47" spans="1:9" ht="15.75" x14ac:dyDescent="0.25">
      <c r="A47" s="34" t="s">
        <v>304</v>
      </c>
      <c r="B47" s="34" t="s">
        <v>112</v>
      </c>
      <c r="C47" s="34" t="s">
        <v>19</v>
      </c>
      <c r="D47" s="48" t="s">
        <v>20</v>
      </c>
      <c r="E47" s="19">
        <v>9</v>
      </c>
      <c r="F47" s="28">
        <v>8</v>
      </c>
      <c r="G47" s="36">
        <f t="shared" si="1"/>
        <v>28.571428571428569</v>
      </c>
      <c r="H47" s="20" t="s">
        <v>66</v>
      </c>
      <c r="I47" s="20">
        <v>932007</v>
      </c>
    </row>
    <row r="48" spans="1:9" ht="15.75" x14ac:dyDescent="0.25">
      <c r="A48" s="20" t="s">
        <v>160</v>
      </c>
      <c r="B48" s="20" t="s">
        <v>80</v>
      </c>
      <c r="C48" s="20" t="s">
        <v>15</v>
      </c>
      <c r="D48" s="20" t="s">
        <v>10</v>
      </c>
      <c r="E48" s="23">
        <v>9</v>
      </c>
      <c r="F48" s="20">
        <v>8</v>
      </c>
      <c r="G48" s="36">
        <f t="shared" si="1"/>
        <v>28.571428571428569</v>
      </c>
      <c r="H48" s="20" t="s">
        <v>66</v>
      </c>
      <c r="I48" s="20">
        <v>932010</v>
      </c>
    </row>
    <row r="49" spans="1:9" ht="15.75" x14ac:dyDescent="0.25">
      <c r="A49" s="23" t="s">
        <v>157</v>
      </c>
      <c r="B49" s="23" t="s">
        <v>50</v>
      </c>
      <c r="C49" s="23" t="s">
        <v>313</v>
      </c>
      <c r="D49" s="23" t="s">
        <v>20</v>
      </c>
      <c r="E49" s="23">
        <v>9</v>
      </c>
      <c r="F49" s="23">
        <v>7.5</v>
      </c>
      <c r="G49" s="36">
        <f t="shared" si="1"/>
        <v>26.785714285714285</v>
      </c>
      <c r="H49" s="20" t="s">
        <v>66</v>
      </c>
      <c r="I49" s="20">
        <v>932010</v>
      </c>
    </row>
    <row r="50" spans="1:9" ht="15.75" x14ac:dyDescent="0.25">
      <c r="A50" s="19" t="s">
        <v>145</v>
      </c>
      <c r="B50" s="19" t="s">
        <v>34</v>
      </c>
      <c r="C50" s="19" t="s">
        <v>23</v>
      </c>
      <c r="D50" s="19" t="s">
        <v>10</v>
      </c>
      <c r="E50" s="19">
        <v>9</v>
      </c>
      <c r="F50" s="20">
        <v>7</v>
      </c>
      <c r="G50" s="36">
        <f t="shared" si="1"/>
        <v>25</v>
      </c>
      <c r="H50" s="20" t="s">
        <v>66</v>
      </c>
      <c r="I50" s="20">
        <v>932002</v>
      </c>
    </row>
    <row r="51" spans="1:9" ht="15.75" x14ac:dyDescent="0.25">
      <c r="A51" s="47" t="s">
        <v>275</v>
      </c>
      <c r="B51" s="19" t="s">
        <v>68</v>
      </c>
      <c r="C51" s="19" t="s">
        <v>60</v>
      </c>
      <c r="D51" s="48" t="s">
        <v>20</v>
      </c>
      <c r="E51" s="48">
        <v>9</v>
      </c>
      <c r="F51" s="27">
        <v>7</v>
      </c>
      <c r="G51" s="36">
        <f t="shared" si="1"/>
        <v>25</v>
      </c>
      <c r="H51" s="20" t="s">
        <v>66</v>
      </c>
      <c r="I51" s="20">
        <v>932001</v>
      </c>
    </row>
    <row r="52" spans="1:9" ht="15.75" x14ac:dyDescent="0.25">
      <c r="A52" s="47" t="s">
        <v>277</v>
      </c>
      <c r="B52" s="48" t="s">
        <v>95</v>
      </c>
      <c r="C52" s="48" t="s">
        <v>37</v>
      </c>
      <c r="D52" s="48" t="s">
        <v>20</v>
      </c>
      <c r="E52" s="48">
        <v>9</v>
      </c>
      <c r="F52" s="20">
        <v>7</v>
      </c>
      <c r="G52" s="36">
        <f t="shared" si="1"/>
        <v>25</v>
      </c>
      <c r="H52" s="20" t="s">
        <v>66</v>
      </c>
      <c r="I52" s="20">
        <v>932001</v>
      </c>
    </row>
    <row r="53" spans="1:9" ht="15.75" x14ac:dyDescent="0.25">
      <c r="A53" s="47" t="s">
        <v>278</v>
      </c>
      <c r="B53" s="19" t="s">
        <v>43</v>
      </c>
      <c r="C53" s="19" t="s">
        <v>279</v>
      </c>
      <c r="D53" s="48" t="s">
        <v>20</v>
      </c>
      <c r="E53" s="48">
        <v>9</v>
      </c>
      <c r="F53" s="20">
        <v>7</v>
      </c>
      <c r="G53" s="36">
        <f t="shared" si="1"/>
        <v>25</v>
      </c>
      <c r="H53" s="20" t="s">
        <v>66</v>
      </c>
      <c r="I53" s="20">
        <v>932001</v>
      </c>
    </row>
    <row r="54" spans="1:9" ht="15.75" x14ac:dyDescent="0.25">
      <c r="A54" s="20" t="s">
        <v>292</v>
      </c>
      <c r="B54" s="20" t="s">
        <v>72</v>
      </c>
      <c r="C54" s="20" t="s">
        <v>293</v>
      </c>
      <c r="D54" s="20" t="s">
        <v>10</v>
      </c>
      <c r="E54" s="20">
        <v>9</v>
      </c>
      <c r="F54" s="28">
        <v>7</v>
      </c>
      <c r="G54" s="36">
        <f t="shared" si="1"/>
        <v>25</v>
      </c>
      <c r="H54" s="20" t="s">
        <v>66</v>
      </c>
      <c r="I54" s="20">
        <v>932004</v>
      </c>
    </row>
    <row r="55" spans="1:9" ht="15.75" x14ac:dyDescent="0.25">
      <c r="A55" s="26" t="s">
        <v>324</v>
      </c>
      <c r="B55" s="26" t="s">
        <v>82</v>
      </c>
      <c r="C55" s="26" t="s">
        <v>22</v>
      </c>
      <c r="D55" s="22" t="s">
        <v>10</v>
      </c>
      <c r="E55" s="23">
        <v>9</v>
      </c>
      <c r="F55" s="25">
        <v>6.5</v>
      </c>
      <c r="G55" s="36">
        <f t="shared" si="1"/>
        <v>23.214285714285715</v>
      </c>
      <c r="H55" s="20" t="s">
        <v>66</v>
      </c>
      <c r="I55" s="25">
        <v>932013</v>
      </c>
    </row>
    <row r="56" spans="1:9" ht="15.75" x14ac:dyDescent="0.25">
      <c r="A56" s="19" t="s">
        <v>142</v>
      </c>
      <c r="B56" s="19" t="s">
        <v>31</v>
      </c>
      <c r="C56" s="19" t="s">
        <v>61</v>
      </c>
      <c r="D56" s="19" t="s">
        <v>20</v>
      </c>
      <c r="E56" s="19">
        <v>9</v>
      </c>
      <c r="F56" s="27">
        <v>6</v>
      </c>
      <c r="G56" s="36">
        <f t="shared" si="1"/>
        <v>21.428571428571427</v>
      </c>
      <c r="H56" s="20" t="s">
        <v>66</v>
      </c>
      <c r="I56" s="20">
        <v>932002</v>
      </c>
    </row>
    <row r="57" spans="1:9" ht="15.75" x14ac:dyDescent="0.25">
      <c r="A57" s="19" t="s">
        <v>283</v>
      </c>
      <c r="B57" s="19" t="s">
        <v>71</v>
      </c>
      <c r="C57" s="19" t="s">
        <v>22</v>
      </c>
      <c r="D57" s="50" t="s">
        <v>10</v>
      </c>
      <c r="E57" s="20">
        <v>9</v>
      </c>
      <c r="F57" s="20">
        <v>6</v>
      </c>
      <c r="G57" s="36">
        <f t="shared" si="1"/>
        <v>21.428571428571427</v>
      </c>
      <c r="H57" s="20" t="s">
        <v>66</v>
      </c>
      <c r="I57" s="41">
        <v>932003</v>
      </c>
    </row>
    <row r="58" spans="1:9" ht="15.75" x14ac:dyDescent="0.25">
      <c r="A58" s="20" t="s">
        <v>314</v>
      </c>
      <c r="B58" s="20" t="s">
        <v>315</v>
      </c>
      <c r="C58" s="20" t="s">
        <v>53</v>
      </c>
      <c r="D58" s="20" t="s">
        <v>10</v>
      </c>
      <c r="E58" s="23">
        <v>9</v>
      </c>
      <c r="F58" s="20">
        <v>6</v>
      </c>
      <c r="G58" s="36">
        <f t="shared" si="1"/>
        <v>21.428571428571427</v>
      </c>
      <c r="H58" s="20" t="s">
        <v>66</v>
      </c>
      <c r="I58" s="20">
        <v>932010</v>
      </c>
    </row>
    <row r="59" spans="1:9" ht="15.75" x14ac:dyDescent="0.25">
      <c r="A59" s="20" t="s">
        <v>322</v>
      </c>
      <c r="B59" s="20" t="s">
        <v>34</v>
      </c>
      <c r="C59" s="20" t="s">
        <v>53</v>
      </c>
      <c r="D59" s="20" t="s">
        <v>10</v>
      </c>
      <c r="E59" s="23">
        <v>9</v>
      </c>
      <c r="F59" s="20">
        <v>6</v>
      </c>
      <c r="G59" s="36">
        <f t="shared" si="1"/>
        <v>21.428571428571427</v>
      </c>
      <c r="H59" s="20" t="s">
        <v>66</v>
      </c>
      <c r="I59" s="20">
        <v>932013</v>
      </c>
    </row>
    <row r="60" spans="1:9" ht="15.75" x14ac:dyDescent="0.25">
      <c r="A60" s="23" t="s">
        <v>329</v>
      </c>
      <c r="B60" s="23" t="s">
        <v>330</v>
      </c>
      <c r="C60" s="23" t="s">
        <v>97</v>
      </c>
      <c r="D60" s="23" t="s">
        <v>20</v>
      </c>
      <c r="E60" s="23">
        <v>9</v>
      </c>
      <c r="F60" s="23">
        <v>6</v>
      </c>
      <c r="G60" s="36">
        <f t="shared" si="1"/>
        <v>21.428571428571427</v>
      </c>
      <c r="H60" s="20" t="s">
        <v>66</v>
      </c>
      <c r="I60" s="23">
        <v>932013</v>
      </c>
    </row>
    <row r="61" spans="1:9" ht="15.75" x14ac:dyDescent="0.25">
      <c r="A61" s="23" t="s">
        <v>121</v>
      </c>
      <c r="B61" s="23" t="s">
        <v>105</v>
      </c>
      <c r="C61" s="23" t="s">
        <v>60</v>
      </c>
      <c r="D61" s="20" t="s">
        <v>20</v>
      </c>
      <c r="E61" s="23">
        <v>9</v>
      </c>
      <c r="F61" s="27">
        <v>6</v>
      </c>
      <c r="G61" s="36">
        <f t="shared" si="1"/>
        <v>21.428571428571427</v>
      </c>
      <c r="H61" s="20" t="s">
        <v>66</v>
      </c>
      <c r="I61" s="23">
        <v>832002</v>
      </c>
    </row>
    <row r="62" spans="1:9" ht="15.75" x14ac:dyDescent="0.25">
      <c r="A62" s="20" t="s">
        <v>103</v>
      </c>
      <c r="B62" s="20" t="s">
        <v>18</v>
      </c>
      <c r="C62" s="20" t="s">
        <v>27</v>
      </c>
      <c r="D62" s="20" t="s">
        <v>20</v>
      </c>
      <c r="E62" s="20">
        <v>9</v>
      </c>
      <c r="F62" s="28">
        <v>6</v>
      </c>
      <c r="G62" s="36">
        <f t="shared" si="1"/>
        <v>21.428571428571427</v>
      </c>
      <c r="H62" s="20" t="s">
        <v>66</v>
      </c>
      <c r="I62" s="23">
        <v>832002</v>
      </c>
    </row>
    <row r="63" spans="1:9" ht="15.75" x14ac:dyDescent="0.25">
      <c r="A63" s="20" t="s">
        <v>311</v>
      </c>
      <c r="B63" s="20" t="s">
        <v>172</v>
      </c>
      <c r="C63" s="20" t="s">
        <v>312</v>
      </c>
      <c r="D63" s="20" t="s">
        <v>10</v>
      </c>
      <c r="E63" s="23">
        <v>9</v>
      </c>
      <c r="F63" s="20">
        <v>5.5</v>
      </c>
      <c r="G63" s="36">
        <f t="shared" si="1"/>
        <v>19.642857142857142</v>
      </c>
      <c r="H63" s="20" t="s">
        <v>66</v>
      </c>
      <c r="I63" s="20">
        <v>932010</v>
      </c>
    </row>
    <row r="64" spans="1:9" ht="15.75" x14ac:dyDescent="0.25">
      <c r="A64" s="19" t="s">
        <v>284</v>
      </c>
      <c r="B64" s="19" t="s">
        <v>12</v>
      </c>
      <c r="C64" s="19" t="s">
        <v>285</v>
      </c>
      <c r="D64" s="19" t="s">
        <v>10</v>
      </c>
      <c r="E64" s="20">
        <v>9</v>
      </c>
      <c r="F64" s="20">
        <v>5</v>
      </c>
      <c r="G64" s="36">
        <f t="shared" si="1"/>
        <v>17.857142857142858</v>
      </c>
      <c r="H64" s="20" t="s">
        <v>66</v>
      </c>
      <c r="I64" s="41">
        <v>932003</v>
      </c>
    </row>
    <row r="65" spans="1:9" ht="15.75" x14ac:dyDescent="0.25">
      <c r="A65" s="20" t="s">
        <v>307</v>
      </c>
      <c r="B65" s="20" t="s">
        <v>308</v>
      </c>
      <c r="C65" s="20" t="s">
        <v>91</v>
      </c>
      <c r="D65" s="20" t="s">
        <v>20</v>
      </c>
      <c r="E65" s="20">
        <v>9</v>
      </c>
      <c r="F65" s="20">
        <v>4</v>
      </c>
      <c r="G65" s="36">
        <f t="shared" si="1"/>
        <v>14.285714285714285</v>
      </c>
      <c r="H65" s="20" t="s">
        <v>66</v>
      </c>
      <c r="I65" s="20">
        <v>932008</v>
      </c>
    </row>
    <row r="66" spans="1:9" ht="15.75" x14ac:dyDescent="0.25">
      <c r="A66" s="20" t="s">
        <v>331</v>
      </c>
      <c r="B66" s="20" t="s">
        <v>330</v>
      </c>
      <c r="C66" s="20" t="s">
        <v>27</v>
      </c>
      <c r="D66" s="20" t="s">
        <v>51</v>
      </c>
      <c r="E66" s="20">
        <v>9</v>
      </c>
      <c r="F66" s="20">
        <v>0</v>
      </c>
      <c r="G66" s="36">
        <f t="shared" si="1"/>
        <v>0</v>
      </c>
      <c r="H66" s="20" t="s">
        <v>66</v>
      </c>
      <c r="I66" s="20">
        <v>932015</v>
      </c>
    </row>
    <row r="67" spans="1:9" ht="15.75" x14ac:dyDescent="0.25">
      <c r="A67" s="20" t="s">
        <v>332</v>
      </c>
      <c r="B67" s="20" t="s">
        <v>333</v>
      </c>
      <c r="C67" s="20" t="s">
        <v>27</v>
      </c>
      <c r="D67" s="20" t="s">
        <v>51</v>
      </c>
      <c r="E67" s="20">
        <v>9</v>
      </c>
      <c r="F67" s="23">
        <v>0</v>
      </c>
      <c r="G67" s="36">
        <f t="shared" ref="G67:G98" si="2">F67/28*100</f>
        <v>0</v>
      </c>
      <c r="H67" s="20" t="s">
        <v>66</v>
      </c>
      <c r="I67" s="20">
        <v>932015</v>
      </c>
    </row>
  </sheetData>
  <autoFilter ref="A2:I2">
    <sortState ref="A3:I67">
      <sortCondition descending="1" ref="F2"/>
    </sortState>
  </autoFilter>
  <sortState ref="A3:I91">
    <sortCondition descending="1" ref="F1"/>
  </sortState>
  <dataValidations disablePrompts="1" count="1">
    <dataValidation type="list" allowBlank="1" showInputMessage="1" showErrorMessage="1" error="В данное поле можно вводить только цифру от 5 до 11!" sqref="E41:E58">
      <formula1>"5,6,7,8,9,10,11"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5" x14ac:dyDescent="0.25"/>
  <cols>
    <col min="1" max="1" width="15.140625" customWidth="1"/>
    <col min="2" max="2" width="12.85546875" customWidth="1"/>
    <col min="3" max="3" width="17.7109375" customWidth="1"/>
    <col min="4" max="4" width="4.5703125" customWidth="1"/>
    <col min="5" max="5" width="11.28515625" customWidth="1"/>
    <col min="6" max="6" width="8.5703125" customWidth="1"/>
    <col min="7" max="7" width="10" style="5" customWidth="1"/>
    <col min="8" max="8" width="15.85546875" customWidth="1"/>
  </cols>
  <sheetData>
    <row r="1" spans="1:9" ht="21" x14ac:dyDescent="0.35">
      <c r="A1" s="4" t="s">
        <v>135</v>
      </c>
      <c r="B1" s="2"/>
      <c r="C1" s="2"/>
    </row>
    <row r="2" spans="1:9" ht="47.25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6" t="s">
        <v>7</v>
      </c>
      <c r="I2" s="6" t="s">
        <v>8</v>
      </c>
    </row>
    <row r="3" spans="1:9" ht="15.75" x14ac:dyDescent="0.25">
      <c r="A3" s="46" t="s">
        <v>131</v>
      </c>
      <c r="B3" s="44" t="s">
        <v>29</v>
      </c>
      <c r="C3" s="44" t="s">
        <v>37</v>
      </c>
      <c r="D3" s="18" t="s">
        <v>20</v>
      </c>
      <c r="E3" s="18">
        <v>10</v>
      </c>
      <c r="F3" s="20">
        <v>36.5</v>
      </c>
      <c r="G3" s="9">
        <f t="shared" ref="G3:G44" si="0">F3/42.5*100</f>
        <v>85.882352941176464</v>
      </c>
      <c r="H3" s="1" t="s">
        <v>65</v>
      </c>
      <c r="I3" s="20">
        <v>932001</v>
      </c>
    </row>
    <row r="4" spans="1:9" ht="15.75" x14ac:dyDescent="0.25">
      <c r="A4" s="53" t="s">
        <v>360</v>
      </c>
      <c r="B4" s="44" t="s">
        <v>111</v>
      </c>
      <c r="C4" s="13" t="s">
        <v>67</v>
      </c>
      <c r="D4" s="31" t="s">
        <v>10</v>
      </c>
      <c r="E4" s="18">
        <v>10</v>
      </c>
      <c r="F4" s="20">
        <v>30</v>
      </c>
      <c r="G4" s="9">
        <f t="shared" si="0"/>
        <v>70.588235294117652</v>
      </c>
      <c r="H4" s="1" t="s">
        <v>65</v>
      </c>
      <c r="I4" s="20">
        <v>932007</v>
      </c>
    </row>
    <row r="5" spans="1:9" ht="15.75" x14ac:dyDescent="0.25">
      <c r="A5" s="51" t="s">
        <v>119</v>
      </c>
      <c r="B5" s="18" t="s">
        <v>44</v>
      </c>
      <c r="C5" s="18" t="s">
        <v>11</v>
      </c>
      <c r="D5" s="18" t="s">
        <v>10</v>
      </c>
      <c r="E5" s="18">
        <v>10</v>
      </c>
      <c r="F5" s="20">
        <v>27</v>
      </c>
      <c r="G5" s="9">
        <f t="shared" si="0"/>
        <v>63.529411764705877</v>
      </c>
      <c r="H5" s="1" t="s">
        <v>65</v>
      </c>
      <c r="I5" s="20">
        <v>932001</v>
      </c>
    </row>
    <row r="6" spans="1:9" ht="15.75" x14ac:dyDescent="0.25">
      <c r="A6" s="20" t="s">
        <v>170</v>
      </c>
      <c r="B6" s="20" t="s">
        <v>55</v>
      </c>
      <c r="C6" s="20" t="s">
        <v>23</v>
      </c>
      <c r="D6" s="20" t="s">
        <v>46</v>
      </c>
      <c r="E6" s="20">
        <v>10</v>
      </c>
      <c r="F6" s="28">
        <v>25.5</v>
      </c>
      <c r="G6" s="9">
        <f t="shared" si="0"/>
        <v>60</v>
      </c>
      <c r="H6" s="1" t="s">
        <v>65</v>
      </c>
      <c r="I6" s="20">
        <v>932006</v>
      </c>
    </row>
    <row r="7" spans="1:9" ht="15.75" x14ac:dyDescent="0.25">
      <c r="A7" s="53" t="s">
        <v>358</v>
      </c>
      <c r="B7" s="54" t="s">
        <v>359</v>
      </c>
      <c r="C7" s="13" t="s">
        <v>25</v>
      </c>
      <c r="D7" s="31" t="s">
        <v>10</v>
      </c>
      <c r="E7" s="18">
        <v>10</v>
      </c>
      <c r="F7" s="20">
        <v>24</v>
      </c>
      <c r="G7" s="9">
        <f t="shared" si="0"/>
        <v>56.470588235294116</v>
      </c>
      <c r="H7" s="1" t="s">
        <v>65</v>
      </c>
      <c r="I7" s="20">
        <v>932007</v>
      </c>
    </row>
    <row r="8" spans="1:9" ht="15.75" x14ac:dyDescent="0.25">
      <c r="A8" s="53" t="s">
        <v>171</v>
      </c>
      <c r="B8" s="44" t="s">
        <v>356</v>
      </c>
      <c r="C8" s="13" t="s">
        <v>25</v>
      </c>
      <c r="D8" s="31" t="s">
        <v>10</v>
      </c>
      <c r="E8" s="18">
        <v>10</v>
      </c>
      <c r="F8" s="28">
        <v>22.5</v>
      </c>
      <c r="G8" s="9">
        <f t="shared" si="0"/>
        <v>52.941176470588239</v>
      </c>
      <c r="H8" s="1" t="s">
        <v>65</v>
      </c>
      <c r="I8" s="20">
        <v>932007</v>
      </c>
    </row>
    <row r="9" spans="1:9" ht="15.75" x14ac:dyDescent="0.25">
      <c r="A9" s="45" t="s">
        <v>169</v>
      </c>
      <c r="B9" s="45" t="s">
        <v>72</v>
      </c>
      <c r="C9" s="45" t="s">
        <v>28</v>
      </c>
      <c r="D9" s="45" t="s">
        <v>10</v>
      </c>
      <c r="E9" s="45">
        <v>10</v>
      </c>
      <c r="F9" s="28">
        <v>22</v>
      </c>
      <c r="G9" s="9">
        <f t="shared" si="0"/>
        <v>51.764705882352949</v>
      </c>
      <c r="H9" s="1" t="s">
        <v>65</v>
      </c>
      <c r="I9" s="20">
        <v>932002</v>
      </c>
    </row>
    <row r="10" spans="1:9" ht="15.75" x14ac:dyDescent="0.25">
      <c r="A10" s="20" t="s">
        <v>347</v>
      </c>
      <c r="B10" s="20" t="s">
        <v>62</v>
      </c>
      <c r="C10" s="20" t="s">
        <v>39</v>
      </c>
      <c r="D10" s="20" t="s">
        <v>46</v>
      </c>
      <c r="E10" s="20">
        <v>10</v>
      </c>
      <c r="F10" s="20">
        <v>22</v>
      </c>
      <c r="G10" s="9">
        <f t="shared" si="0"/>
        <v>51.764705882352949</v>
      </c>
      <c r="H10" s="1" t="s">
        <v>65</v>
      </c>
      <c r="I10" s="20">
        <v>932006</v>
      </c>
    </row>
    <row r="11" spans="1:9" ht="15.75" x14ac:dyDescent="0.25">
      <c r="A11" s="53" t="s">
        <v>233</v>
      </c>
      <c r="B11" s="44" t="s">
        <v>350</v>
      </c>
      <c r="C11" s="13" t="s">
        <v>11</v>
      </c>
      <c r="D11" s="31" t="s">
        <v>10</v>
      </c>
      <c r="E11" s="18">
        <v>10</v>
      </c>
      <c r="F11" s="20">
        <v>22</v>
      </c>
      <c r="G11" s="9">
        <f t="shared" si="0"/>
        <v>51.764705882352949</v>
      </c>
      <c r="H11" s="1" t="s">
        <v>65</v>
      </c>
      <c r="I11" s="20">
        <v>932007</v>
      </c>
    </row>
    <row r="12" spans="1:9" ht="15.75" x14ac:dyDescent="0.25">
      <c r="A12" s="53" t="s">
        <v>353</v>
      </c>
      <c r="B12" s="44" t="s">
        <v>223</v>
      </c>
      <c r="C12" s="13" t="s">
        <v>354</v>
      </c>
      <c r="D12" s="31" t="s">
        <v>10</v>
      </c>
      <c r="E12" s="18">
        <v>10</v>
      </c>
      <c r="F12" s="20">
        <v>21.5</v>
      </c>
      <c r="G12" s="9">
        <f t="shared" si="0"/>
        <v>50.588235294117645</v>
      </c>
      <c r="H12" s="1" t="s">
        <v>65</v>
      </c>
      <c r="I12" s="20">
        <v>932007</v>
      </c>
    </row>
    <row r="13" spans="1:9" ht="15.75" x14ac:dyDescent="0.25">
      <c r="A13" s="45" t="s">
        <v>165</v>
      </c>
      <c r="B13" s="45" t="s">
        <v>86</v>
      </c>
      <c r="C13" s="45" t="s">
        <v>56</v>
      </c>
      <c r="D13" s="45" t="s">
        <v>10</v>
      </c>
      <c r="E13" s="45">
        <v>10</v>
      </c>
      <c r="F13" s="25">
        <v>18.5</v>
      </c>
      <c r="G13" s="9">
        <f t="shared" si="0"/>
        <v>43.529411764705884</v>
      </c>
      <c r="H13" s="1" t="s">
        <v>66</v>
      </c>
      <c r="I13" s="20">
        <v>932002</v>
      </c>
    </row>
    <row r="14" spans="1:9" ht="15.75" x14ac:dyDescent="0.25">
      <c r="A14" s="53" t="s">
        <v>348</v>
      </c>
      <c r="B14" s="44" t="s">
        <v>349</v>
      </c>
      <c r="C14" s="13" t="s">
        <v>75</v>
      </c>
      <c r="D14" s="31" t="s">
        <v>10</v>
      </c>
      <c r="E14" s="18">
        <v>10</v>
      </c>
      <c r="F14" s="20">
        <v>17</v>
      </c>
      <c r="G14" s="9">
        <f t="shared" si="0"/>
        <v>40</v>
      </c>
      <c r="H14" s="1" t="s">
        <v>66</v>
      </c>
      <c r="I14" s="20">
        <v>932007</v>
      </c>
    </row>
    <row r="15" spans="1:9" ht="15.75" x14ac:dyDescent="0.25">
      <c r="A15" s="53" t="s">
        <v>364</v>
      </c>
      <c r="B15" s="44" t="s">
        <v>365</v>
      </c>
      <c r="C15" s="13" t="s">
        <v>366</v>
      </c>
      <c r="D15" s="31" t="s">
        <v>10</v>
      </c>
      <c r="E15" s="18">
        <v>10</v>
      </c>
      <c r="F15" s="23">
        <v>17</v>
      </c>
      <c r="G15" s="9">
        <f t="shared" si="0"/>
        <v>40</v>
      </c>
      <c r="H15" s="1" t="s">
        <v>66</v>
      </c>
      <c r="I15" s="20">
        <v>932007</v>
      </c>
    </row>
    <row r="16" spans="1:9" ht="15.75" x14ac:dyDescent="0.25">
      <c r="A16" s="24" t="s">
        <v>153</v>
      </c>
      <c r="B16" s="24" t="s">
        <v>114</v>
      </c>
      <c r="C16" s="24" t="s">
        <v>25</v>
      </c>
      <c r="D16" s="20" t="s">
        <v>10</v>
      </c>
      <c r="E16" s="20">
        <v>10</v>
      </c>
      <c r="F16" s="28">
        <v>16.5</v>
      </c>
      <c r="G16" s="9">
        <f t="shared" si="0"/>
        <v>38.82352941176471</v>
      </c>
      <c r="H16" s="1" t="s">
        <v>66</v>
      </c>
      <c r="I16" s="23">
        <v>932018</v>
      </c>
    </row>
    <row r="17" spans="1:9" ht="15.75" x14ac:dyDescent="0.25">
      <c r="A17" s="53" t="s">
        <v>361</v>
      </c>
      <c r="B17" s="44" t="s">
        <v>217</v>
      </c>
      <c r="C17" s="13" t="s">
        <v>49</v>
      </c>
      <c r="D17" s="31" t="s">
        <v>10</v>
      </c>
      <c r="E17" s="18">
        <v>10</v>
      </c>
      <c r="F17" s="25">
        <v>16</v>
      </c>
      <c r="G17" s="9">
        <f t="shared" si="0"/>
        <v>37.647058823529413</v>
      </c>
      <c r="H17" s="1" t="s">
        <v>66</v>
      </c>
      <c r="I17" s="20">
        <v>932007</v>
      </c>
    </row>
    <row r="18" spans="1:9" ht="15.75" x14ac:dyDescent="0.25">
      <c r="A18" s="45" t="s">
        <v>164</v>
      </c>
      <c r="B18" s="45" t="s">
        <v>113</v>
      </c>
      <c r="C18" s="45" t="s">
        <v>23</v>
      </c>
      <c r="D18" s="45" t="s">
        <v>10</v>
      </c>
      <c r="E18" s="45">
        <v>10</v>
      </c>
      <c r="F18" s="20">
        <v>15</v>
      </c>
      <c r="G18" s="9">
        <f t="shared" si="0"/>
        <v>35.294117647058826</v>
      </c>
      <c r="H18" s="1" t="s">
        <v>66</v>
      </c>
      <c r="I18" s="20">
        <v>932002</v>
      </c>
    </row>
    <row r="19" spans="1:9" ht="15.75" x14ac:dyDescent="0.25">
      <c r="A19" s="51" t="s">
        <v>342</v>
      </c>
      <c r="B19" s="18" t="s">
        <v>163</v>
      </c>
      <c r="C19" s="18" t="s">
        <v>11</v>
      </c>
      <c r="D19" s="18" t="s">
        <v>10</v>
      </c>
      <c r="E19" s="18">
        <v>10</v>
      </c>
      <c r="F19" s="20">
        <v>15</v>
      </c>
      <c r="G19" s="9">
        <f t="shared" si="0"/>
        <v>35.294117647058826</v>
      </c>
      <c r="H19" s="1" t="s">
        <v>66</v>
      </c>
      <c r="I19" s="20">
        <v>932001</v>
      </c>
    </row>
    <row r="20" spans="1:9" ht="15.75" x14ac:dyDescent="0.25">
      <c r="A20" s="20" t="s">
        <v>377</v>
      </c>
      <c r="B20" s="20" t="s">
        <v>112</v>
      </c>
      <c r="C20" s="20" t="s">
        <v>37</v>
      </c>
      <c r="D20" s="21" t="s">
        <v>20</v>
      </c>
      <c r="E20" s="20">
        <v>10</v>
      </c>
      <c r="F20" s="20">
        <v>14.5</v>
      </c>
      <c r="G20" s="9">
        <f t="shared" si="0"/>
        <v>34.117647058823529</v>
      </c>
      <c r="H20" s="1" t="s">
        <v>66</v>
      </c>
      <c r="I20" s="20">
        <v>932018</v>
      </c>
    </row>
    <row r="21" spans="1:9" ht="15.75" x14ac:dyDescent="0.25">
      <c r="A21" s="20" t="s">
        <v>168</v>
      </c>
      <c r="B21" s="20" t="s">
        <v>125</v>
      </c>
      <c r="C21" s="20" t="s">
        <v>19</v>
      </c>
      <c r="D21" s="20" t="s">
        <v>20</v>
      </c>
      <c r="E21" s="20">
        <v>10</v>
      </c>
      <c r="F21" s="20">
        <v>12</v>
      </c>
      <c r="G21" s="9">
        <f t="shared" si="0"/>
        <v>28.235294117647058</v>
      </c>
      <c r="H21" s="1" t="s">
        <v>66</v>
      </c>
      <c r="I21" s="20">
        <v>932013</v>
      </c>
    </row>
    <row r="22" spans="1:9" ht="15.75" x14ac:dyDescent="0.25">
      <c r="A22" s="45" t="s">
        <v>166</v>
      </c>
      <c r="B22" s="45" t="s">
        <v>44</v>
      </c>
      <c r="C22" s="45" t="s">
        <v>13</v>
      </c>
      <c r="D22" s="45" t="s">
        <v>10</v>
      </c>
      <c r="E22" s="45">
        <v>10</v>
      </c>
      <c r="F22" s="28">
        <v>10.5</v>
      </c>
      <c r="G22" s="9">
        <f t="shared" si="0"/>
        <v>24.705882352941178</v>
      </c>
      <c r="H22" s="1" t="s">
        <v>66</v>
      </c>
      <c r="I22" s="20">
        <v>932002</v>
      </c>
    </row>
    <row r="23" spans="1:9" ht="15.75" x14ac:dyDescent="0.25">
      <c r="A23" s="23" t="s">
        <v>374</v>
      </c>
      <c r="B23" s="23" t="s">
        <v>35</v>
      </c>
      <c r="C23" s="23" t="s">
        <v>26</v>
      </c>
      <c r="D23" s="23" t="s">
        <v>10</v>
      </c>
      <c r="E23" s="20">
        <v>10</v>
      </c>
      <c r="F23" s="23">
        <v>10</v>
      </c>
      <c r="G23" s="9">
        <f t="shared" si="0"/>
        <v>23.52941176470588</v>
      </c>
      <c r="H23" s="1" t="s">
        <v>66</v>
      </c>
      <c r="I23" s="23">
        <v>932013</v>
      </c>
    </row>
    <row r="24" spans="1:9" ht="15.75" x14ac:dyDescent="0.25">
      <c r="A24" s="45" t="s">
        <v>167</v>
      </c>
      <c r="B24" s="45" t="s">
        <v>74</v>
      </c>
      <c r="C24" s="45" t="s">
        <v>22</v>
      </c>
      <c r="D24" s="45" t="s">
        <v>10</v>
      </c>
      <c r="E24" s="45">
        <v>10</v>
      </c>
      <c r="F24" s="23">
        <v>9</v>
      </c>
      <c r="G24" s="9">
        <f t="shared" si="0"/>
        <v>21.176470588235293</v>
      </c>
      <c r="H24" s="1" t="s">
        <v>66</v>
      </c>
      <c r="I24" s="20">
        <v>932002</v>
      </c>
    </row>
    <row r="25" spans="1:9" ht="15.75" x14ac:dyDescent="0.25">
      <c r="A25" s="45" t="s">
        <v>162</v>
      </c>
      <c r="B25" s="45" t="s">
        <v>108</v>
      </c>
      <c r="C25" s="45" t="s">
        <v>70</v>
      </c>
      <c r="D25" s="45" t="s">
        <v>20</v>
      </c>
      <c r="E25" s="45">
        <v>10</v>
      </c>
      <c r="F25" s="20">
        <v>9</v>
      </c>
      <c r="G25" s="9">
        <f t="shared" si="0"/>
        <v>21.176470588235293</v>
      </c>
      <c r="H25" s="1" t="s">
        <v>66</v>
      </c>
      <c r="I25" s="20">
        <v>932002</v>
      </c>
    </row>
    <row r="26" spans="1:9" ht="15.75" x14ac:dyDescent="0.25">
      <c r="A26" s="45" t="s">
        <v>340</v>
      </c>
      <c r="B26" s="45" t="s">
        <v>89</v>
      </c>
      <c r="C26" s="45" t="s">
        <v>32</v>
      </c>
      <c r="D26" s="45" t="s">
        <v>20</v>
      </c>
      <c r="E26" s="45">
        <v>10</v>
      </c>
      <c r="F26" s="20">
        <v>9</v>
      </c>
      <c r="G26" s="9">
        <f t="shared" si="0"/>
        <v>21.176470588235293</v>
      </c>
      <c r="H26" s="1" t="s">
        <v>66</v>
      </c>
      <c r="I26" s="20">
        <v>932002</v>
      </c>
    </row>
    <row r="27" spans="1:9" ht="15.75" x14ac:dyDescent="0.25">
      <c r="A27" s="51" t="s">
        <v>343</v>
      </c>
      <c r="B27" s="18" t="s">
        <v>84</v>
      </c>
      <c r="C27" s="18" t="s">
        <v>37</v>
      </c>
      <c r="D27" s="18" t="s">
        <v>20</v>
      </c>
      <c r="E27" s="18">
        <v>10</v>
      </c>
      <c r="F27" s="20">
        <v>9</v>
      </c>
      <c r="G27" s="9">
        <f t="shared" si="0"/>
        <v>21.176470588235293</v>
      </c>
      <c r="H27" s="1" t="s">
        <v>66</v>
      </c>
      <c r="I27" s="20">
        <v>932001</v>
      </c>
    </row>
    <row r="28" spans="1:9" ht="15.75" x14ac:dyDescent="0.25">
      <c r="A28" s="53" t="s">
        <v>110</v>
      </c>
      <c r="B28" s="44" t="s">
        <v>111</v>
      </c>
      <c r="C28" s="13" t="s">
        <v>109</v>
      </c>
      <c r="D28" s="31" t="s">
        <v>10</v>
      </c>
      <c r="E28" s="18">
        <v>10</v>
      </c>
      <c r="F28" s="20">
        <v>9</v>
      </c>
      <c r="G28" s="9">
        <f t="shared" si="0"/>
        <v>21.176470588235293</v>
      </c>
      <c r="H28" s="1" t="s">
        <v>66</v>
      </c>
      <c r="I28" s="20">
        <v>932007</v>
      </c>
    </row>
    <row r="29" spans="1:9" ht="15.75" x14ac:dyDescent="0.25">
      <c r="A29" s="20" t="s">
        <v>153</v>
      </c>
      <c r="B29" s="20" t="s">
        <v>24</v>
      </c>
      <c r="C29" s="20" t="s">
        <v>67</v>
      </c>
      <c r="D29" s="21" t="s">
        <v>46</v>
      </c>
      <c r="E29" s="20">
        <v>10</v>
      </c>
      <c r="F29" s="20">
        <v>8</v>
      </c>
      <c r="G29" s="9">
        <f t="shared" si="0"/>
        <v>18.823529411764707</v>
      </c>
      <c r="H29" s="1" t="s">
        <v>66</v>
      </c>
      <c r="I29" s="20">
        <v>932006</v>
      </c>
    </row>
    <row r="30" spans="1:9" ht="15.75" x14ac:dyDescent="0.25">
      <c r="A30" s="53" t="s">
        <v>362</v>
      </c>
      <c r="B30" s="44" t="s">
        <v>363</v>
      </c>
      <c r="C30" s="13" t="s">
        <v>33</v>
      </c>
      <c r="D30" s="31" t="s">
        <v>20</v>
      </c>
      <c r="E30" s="18">
        <v>10</v>
      </c>
      <c r="F30" s="20">
        <v>8</v>
      </c>
      <c r="G30" s="9">
        <f t="shared" si="0"/>
        <v>18.823529411764707</v>
      </c>
      <c r="H30" s="1" t="s">
        <v>66</v>
      </c>
      <c r="I30" s="20">
        <v>932007</v>
      </c>
    </row>
    <row r="31" spans="1:9" ht="15.75" x14ac:dyDescent="0.25">
      <c r="A31" s="45" t="s">
        <v>341</v>
      </c>
      <c r="B31" s="45" t="s">
        <v>134</v>
      </c>
      <c r="C31" s="45" t="s">
        <v>30</v>
      </c>
      <c r="D31" s="45" t="s">
        <v>20</v>
      </c>
      <c r="E31" s="45">
        <v>10</v>
      </c>
      <c r="F31" s="33">
        <v>7.5</v>
      </c>
      <c r="G31" s="9">
        <f t="shared" si="0"/>
        <v>17.647058823529413</v>
      </c>
      <c r="H31" s="1" t="s">
        <v>66</v>
      </c>
      <c r="I31" s="20">
        <v>932002</v>
      </c>
    </row>
    <row r="32" spans="1:9" ht="15.75" x14ac:dyDescent="0.25">
      <c r="A32" s="51" t="s">
        <v>344</v>
      </c>
      <c r="B32" s="18" t="s">
        <v>92</v>
      </c>
      <c r="C32" s="18" t="s">
        <v>345</v>
      </c>
      <c r="D32" s="18" t="s">
        <v>20</v>
      </c>
      <c r="E32" s="18">
        <v>10</v>
      </c>
      <c r="F32" s="20">
        <v>7</v>
      </c>
      <c r="G32" s="9">
        <f t="shared" si="0"/>
        <v>16.470588235294116</v>
      </c>
      <c r="H32" s="1" t="s">
        <v>66</v>
      </c>
      <c r="I32" s="20">
        <v>932001</v>
      </c>
    </row>
    <row r="33" spans="1:9" ht="15.75" x14ac:dyDescent="0.25">
      <c r="A33" s="53" t="s">
        <v>357</v>
      </c>
      <c r="B33" s="44" t="s">
        <v>122</v>
      </c>
      <c r="C33" s="13" t="s">
        <v>87</v>
      </c>
      <c r="D33" s="31" t="s">
        <v>10</v>
      </c>
      <c r="E33" s="18">
        <v>10</v>
      </c>
      <c r="F33" s="20">
        <v>7</v>
      </c>
      <c r="G33" s="9">
        <f t="shared" si="0"/>
        <v>16.470588235294116</v>
      </c>
      <c r="H33" s="1" t="s">
        <v>66</v>
      </c>
      <c r="I33" s="20">
        <v>932007</v>
      </c>
    </row>
    <row r="34" spans="1:9" ht="15.75" x14ac:dyDescent="0.25">
      <c r="A34" s="23" t="s">
        <v>132</v>
      </c>
      <c r="B34" s="23" t="s">
        <v>29</v>
      </c>
      <c r="C34" s="23" t="s">
        <v>61</v>
      </c>
      <c r="D34" s="20" t="s">
        <v>20</v>
      </c>
      <c r="E34" s="20">
        <v>10</v>
      </c>
      <c r="F34" s="28">
        <v>7</v>
      </c>
      <c r="G34" s="9">
        <f t="shared" si="0"/>
        <v>16.470588235294116</v>
      </c>
      <c r="H34" s="1" t="s">
        <v>66</v>
      </c>
      <c r="I34" s="20">
        <v>932010</v>
      </c>
    </row>
    <row r="35" spans="1:9" ht="15.75" x14ac:dyDescent="0.25">
      <c r="A35" s="53" t="s">
        <v>351</v>
      </c>
      <c r="B35" s="44" t="s">
        <v>352</v>
      </c>
      <c r="C35" s="13" t="s">
        <v>27</v>
      </c>
      <c r="D35" s="31" t="s">
        <v>20</v>
      </c>
      <c r="E35" s="18">
        <v>10</v>
      </c>
      <c r="F35" s="20">
        <v>6</v>
      </c>
      <c r="G35" s="9">
        <f t="shared" si="0"/>
        <v>14.117647058823529</v>
      </c>
      <c r="H35" s="1" t="s">
        <v>66</v>
      </c>
      <c r="I35" s="20">
        <v>932007</v>
      </c>
    </row>
    <row r="36" spans="1:9" ht="15.75" x14ac:dyDescent="0.25">
      <c r="A36" s="23" t="s">
        <v>375</v>
      </c>
      <c r="B36" s="23" t="s">
        <v>72</v>
      </c>
      <c r="C36" s="23" t="s">
        <v>67</v>
      </c>
      <c r="D36" s="20" t="s">
        <v>10</v>
      </c>
      <c r="E36" s="20">
        <v>10</v>
      </c>
      <c r="F36" s="27">
        <v>6</v>
      </c>
      <c r="G36" s="9">
        <f t="shared" si="0"/>
        <v>14.117647058823529</v>
      </c>
      <c r="H36" s="1" t="s">
        <v>66</v>
      </c>
      <c r="I36" s="23">
        <v>932013</v>
      </c>
    </row>
    <row r="37" spans="1:9" ht="15.75" x14ac:dyDescent="0.25">
      <c r="A37" s="53" t="s">
        <v>355</v>
      </c>
      <c r="B37" s="44" t="s">
        <v>9</v>
      </c>
      <c r="C37" s="13" t="s">
        <v>100</v>
      </c>
      <c r="D37" s="31" t="s">
        <v>10</v>
      </c>
      <c r="E37" s="18">
        <v>10</v>
      </c>
      <c r="F37" s="20">
        <v>5</v>
      </c>
      <c r="G37" s="9">
        <f t="shared" si="0"/>
        <v>11.76470588235294</v>
      </c>
      <c r="H37" s="1" t="s">
        <v>66</v>
      </c>
      <c r="I37" s="20">
        <v>932007</v>
      </c>
    </row>
    <row r="38" spans="1:9" ht="15.75" x14ac:dyDescent="0.25">
      <c r="A38" s="20" t="s">
        <v>369</v>
      </c>
      <c r="B38" s="20" t="s">
        <v>370</v>
      </c>
      <c r="C38" s="20" t="s">
        <v>17</v>
      </c>
      <c r="D38" s="31" t="s">
        <v>10</v>
      </c>
      <c r="E38" s="18">
        <v>10</v>
      </c>
      <c r="F38" s="27">
        <v>5</v>
      </c>
      <c r="G38" s="9">
        <f t="shared" si="0"/>
        <v>11.76470588235294</v>
      </c>
      <c r="H38" s="1" t="s">
        <v>66</v>
      </c>
      <c r="I38" s="20">
        <v>932007</v>
      </c>
    </row>
    <row r="39" spans="1:9" ht="15.75" x14ac:dyDescent="0.25">
      <c r="A39" s="20" t="s">
        <v>372</v>
      </c>
      <c r="B39" s="20" t="s">
        <v>373</v>
      </c>
      <c r="C39" s="20" t="s">
        <v>48</v>
      </c>
      <c r="D39" s="21" t="s">
        <v>20</v>
      </c>
      <c r="E39" s="20">
        <v>10</v>
      </c>
      <c r="F39" s="20">
        <v>5</v>
      </c>
      <c r="G39" s="9">
        <f t="shared" si="0"/>
        <v>11.76470588235294</v>
      </c>
      <c r="H39" s="1" t="s">
        <v>66</v>
      </c>
      <c r="I39" s="20">
        <v>932013</v>
      </c>
    </row>
    <row r="40" spans="1:9" ht="15.75" x14ac:dyDescent="0.25">
      <c r="A40" s="53" t="s">
        <v>367</v>
      </c>
      <c r="B40" s="44" t="s">
        <v>368</v>
      </c>
      <c r="C40" s="13" t="s">
        <v>83</v>
      </c>
      <c r="D40" s="31" t="s">
        <v>20</v>
      </c>
      <c r="E40" s="18">
        <v>10</v>
      </c>
      <c r="F40" s="20">
        <v>3</v>
      </c>
      <c r="G40" s="9">
        <f t="shared" si="0"/>
        <v>7.0588235294117645</v>
      </c>
      <c r="H40" s="1" t="s">
        <v>66</v>
      </c>
      <c r="I40" s="20">
        <v>932007</v>
      </c>
    </row>
    <row r="41" spans="1:9" ht="15.75" x14ac:dyDescent="0.25">
      <c r="A41" s="20" t="s">
        <v>346</v>
      </c>
      <c r="B41" s="20" t="s">
        <v>114</v>
      </c>
      <c r="C41" s="20" t="s">
        <v>28</v>
      </c>
      <c r="D41" s="21" t="s">
        <v>10</v>
      </c>
      <c r="E41" s="20">
        <v>10</v>
      </c>
      <c r="F41" s="20">
        <v>1</v>
      </c>
      <c r="G41" s="9">
        <f t="shared" si="0"/>
        <v>2.3529411764705883</v>
      </c>
      <c r="H41" s="1" t="s">
        <v>66</v>
      </c>
      <c r="I41" s="20">
        <v>932004</v>
      </c>
    </row>
    <row r="42" spans="1:9" ht="15.75" x14ac:dyDescent="0.25">
      <c r="A42" s="32" t="s">
        <v>371</v>
      </c>
      <c r="B42" s="32" t="s">
        <v>174</v>
      </c>
      <c r="C42" s="32" t="s">
        <v>77</v>
      </c>
      <c r="D42" s="32" t="s">
        <v>20</v>
      </c>
      <c r="E42" s="20">
        <v>10</v>
      </c>
      <c r="F42" s="33">
        <v>0</v>
      </c>
      <c r="G42" s="9">
        <f t="shared" si="0"/>
        <v>0</v>
      </c>
      <c r="H42" s="1" t="s">
        <v>66</v>
      </c>
      <c r="I42" s="20">
        <v>932010</v>
      </c>
    </row>
    <row r="43" spans="1:9" ht="15.75" x14ac:dyDescent="0.25">
      <c r="A43" s="20" t="s">
        <v>168</v>
      </c>
      <c r="B43" s="20" t="s">
        <v>127</v>
      </c>
      <c r="C43" s="20" t="s">
        <v>19</v>
      </c>
      <c r="D43" s="20" t="s">
        <v>20</v>
      </c>
      <c r="E43" s="20">
        <v>10</v>
      </c>
      <c r="F43" s="20">
        <v>0</v>
      </c>
      <c r="G43" s="9">
        <f t="shared" si="0"/>
        <v>0</v>
      </c>
      <c r="H43" s="1" t="s">
        <v>66</v>
      </c>
      <c r="I43" s="20">
        <v>932013</v>
      </c>
    </row>
    <row r="44" spans="1:9" ht="15.75" x14ac:dyDescent="0.25">
      <c r="A44" s="20" t="s">
        <v>376</v>
      </c>
      <c r="B44" s="20" t="s">
        <v>31</v>
      </c>
      <c r="C44" s="20" t="s">
        <v>33</v>
      </c>
      <c r="D44" s="20" t="s">
        <v>20</v>
      </c>
      <c r="E44" s="20">
        <v>10</v>
      </c>
      <c r="F44" s="28">
        <v>0</v>
      </c>
      <c r="G44" s="9">
        <f t="shared" si="0"/>
        <v>0</v>
      </c>
      <c r="H44" s="1" t="s">
        <v>66</v>
      </c>
      <c r="I44" s="23">
        <v>932013</v>
      </c>
    </row>
  </sheetData>
  <autoFilter ref="A2:I2">
    <sortState ref="A3:I44">
      <sortCondition descending="1" ref="F2"/>
    </sortState>
  </autoFilter>
  <sortState ref="A3:I49">
    <sortCondition descending="1" ref="F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5" x14ac:dyDescent="0.25"/>
  <cols>
    <col min="1" max="1" width="14.42578125" customWidth="1"/>
    <col min="2" max="2" width="14.42578125" bestFit="1" customWidth="1"/>
    <col min="3" max="3" width="16.140625" customWidth="1"/>
    <col min="4" max="4" width="4.5703125" customWidth="1"/>
    <col min="5" max="5" width="10.42578125" customWidth="1"/>
    <col min="6" max="6" width="8.5703125" customWidth="1"/>
    <col min="7" max="7" width="10.140625" style="5" customWidth="1"/>
    <col min="8" max="8" width="17.28515625" customWidth="1"/>
  </cols>
  <sheetData>
    <row r="1" spans="1:9" ht="21" x14ac:dyDescent="0.35">
      <c r="A1" s="4" t="s">
        <v>135</v>
      </c>
      <c r="B1" s="2"/>
      <c r="C1" s="2"/>
    </row>
    <row r="2" spans="1:9" ht="47.25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6" t="s">
        <v>7</v>
      </c>
      <c r="I2" s="6" t="s">
        <v>8</v>
      </c>
    </row>
    <row r="3" spans="1:9" ht="15.75" x14ac:dyDescent="0.25">
      <c r="A3" s="52" t="s">
        <v>380</v>
      </c>
      <c r="B3" s="52" t="s">
        <v>381</v>
      </c>
      <c r="C3" s="52" t="s">
        <v>96</v>
      </c>
      <c r="D3" s="57" t="s">
        <v>20</v>
      </c>
      <c r="E3" s="44">
        <v>11</v>
      </c>
      <c r="F3" s="20">
        <v>35</v>
      </c>
      <c r="G3" s="17">
        <f t="shared" ref="G3:G29" si="0">F3/40*100</f>
        <v>87.5</v>
      </c>
      <c r="H3" s="11" t="s">
        <v>65</v>
      </c>
      <c r="I3" s="20">
        <v>932007</v>
      </c>
    </row>
    <row r="4" spans="1:9" ht="15.75" x14ac:dyDescent="0.25">
      <c r="A4" s="18" t="s">
        <v>382</v>
      </c>
      <c r="B4" s="18" t="s">
        <v>124</v>
      </c>
      <c r="C4" s="18" t="s">
        <v>79</v>
      </c>
      <c r="D4" s="57" t="s">
        <v>20</v>
      </c>
      <c r="E4" s="44">
        <v>11</v>
      </c>
      <c r="F4" s="20">
        <v>31</v>
      </c>
      <c r="G4" s="17">
        <f t="shared" si="0"/>
        <v>77.5</v>
      </c>
      <c r="H4" s="11" t="s">
        <v>65</v>
      </c>
      <c r="I4" s="20">
        <v>932007</v>
      </c>
    </row>
    <row r="5" spans="1:9" ht="15.75" x14ac:dyDescent="0.25">
      <c r="A5" s="44" t="s">
        <v>181</v>
      </c>
      <c r="B5" s="44" t="s">
        <v>21</v>
      </c>
      <c r="C5" s="44" t="s">
        <v>23</v>
      </c>
      <c r="D5" s="58" t="s">
        <v>10</v>
      </c>
      <c r="E5" s="44">
        <v>11</v>
      </c>
      <c r="F5" s="28">
        <v>25.5</v>
      </c>
      <c r="G5" s="17">
        <f t="shared" si="0"/>
        <v>63.749999999999993</v>
      </c>
      <c r="H5" s="11" t="s">
        <v>65</v>
      </c>
      <c r="I5" s="20">
        <v>932007</v>
      </c>
    </row>
    <row r="6" spans="1:9" ht="15.75" x14ac:dyDescent="0.25">
      <c r="A6" s="44" t="s">
        <v>384</v>
      </c>
      <c r="B6" s="44" t="s">
        <v>43</v>
      </c>
      <c r="C6" s="44" t="s">
        <v>48</v>
      </c>
      <c r="D6" s="58" t="s">
        <v>20</v>
      </c>
      <c r="E6" s="44">
        <v>11</v>
      </c>
      <c r="F6" s="20">
        <v>25.5</v>
      </c>
      <c r="G6" s="17">
        <f t="shared" si="0"/>
        <v>63.749999999999993</v>
      </c>
      <c r="H6" s="11" t="s">
        <v>65</v>
      </c>
      <c r="I6" s="20">
        <v>932007</v>
      </c>
    </row>
    <row r="7" spans="1:9" ht="15.75" x14ac:dyDescent="0.25">
      <c r="A7" s="24" t="s">
        <v>180</v>
      </c>
      <c r="B7" s="24" t="s">
        <v>47</v>
      </c>
      <c r="C7" s="24" t="s">
        <v>37</v>
      </c>
      <c r="D7" s="20" t="s">
        <v>51</v>
      </c>
      <c r="E7" s="20">
        <v>11</v>
      </c>
      <c r="F7" s="28">
        <v>24</v>
      </c>
      <c r="G7" s="17">
        <f t="shared" si="0"/>
        <v>60</v>
      </c>
      <c r="H7" s="11" t="s">
        <v>65</v>
      </c>
      <c r="I7" s="20">
        <v>932006</v>
      </c>
    </row>
    <row r="8" spans="1:9" ht="15.75" x14ac:dyDescent="0.25">
      <c r="A8" s="45" t="s">
        <v>173</v>
      </c>
      <c r="B8" s="45" t="s">
        <v>72</v>
      </c>
      <c r="C8" s="45" t="s">
        <v>75</v>
      </c>
      <c r="D8" s="45" t="s">
        <v>10</v>
      </c>
      <c r="E8" s="45">
        <v>11</v>
      </c>
      <c r="F8" s="20">
        <v>20</v>
      </c>
      <c r="G8" s="17">
        <f t="shared" si="0"/>
        <v>50</v>
      </c>
      <c r="H8" s="11" t="s">
        <v>65</v>
      </c>
      <c r="I8" s="20">
        <v>932002</v>
      </c>
    </row>
    <row r="9" spans="1:9" ht="15.75" x14ac:dyDescent="0.25">
      <c r="A9" s="20" t="s">
        <v>99</v>
      </c>
      <c r="B9" s="20" t="s">
        <v>116</v>
      </c>
      <c r="C9" s="20" t="s">
        <v>22</v>
      </c>
      <c r="D9" s="20" t="s">
        <v>10</v>
      </c>
      <c r="E9" s="20">
        <v>11</v>
      </c>
      <c r="F9" s="20">
        <v>20</v>
      </c>
      <c r="G9" s="17">
        <f t="shared" si="0"/>
        <v>50</v>
      </c>
      <c r="H9" s="11" t="s">
        <v>65</v>
      </c>
      <c r="I9" s="20">
        <v>932013</v>
      </c>
    </row>
    <row r="10" spans="1:9" ht="15.75" x14ac:dyDescent="0.25">
      <c r="A10" s="55" t="s">
        <v>185</v>
      </c>
      <c r="B10" s="55" t="s">
        <v>52</v>
      </c>
      <c r="C10" s="55" t="s">
        <v>60</v>
      </c>
      <c r="D10" s="55" t="s">
        <v>51</v>
      </c>
      <c r="E10" s="55">
        <v>11</v>
      </c>
      <c r="F10" s="20">
        <v>18.5</v>
      </c>
      <c r="G10" s="17">
        <f t="shared" si="0"/>
        <v>46.25</v>
      </c>
      <c r="H10" s="11" t="s">
        <v>66</v>
      </c>
      <c r="I10" s="20">
        <v>932016</v>
      </c>
    </row>
    <row r="11" spans="1:9" ht="15.75" x14ac:dyDescent="0.25">
      <c r="A11" s="44" t="s">
        <v>118</v>
      </c>
      <c r="B11" s="44" t="s">
        <v>98</v>
      </c>
      <c r="C11" s="44" t="s">
        <v>39</v>
      </c>
      <c r="D11" s="58" t="s">
        <v>10</v>
      </c>
      <c r="E11" s="44">
        <v>11</v>
      </c>
      <c r="F11" s="20">
        <v>18</v>
      </c>
      <c r="G11" s="17">
        <f t="shared" si="0"/>
        <v>45</v>
      </c>
      <c r="H11" s="11" t="s">
        <v>66</v>
      </c>
      <c r="I11" s="20">
        <v>932007</v>
      </c>
    </row>
    <row r="12" spans="1:9" ht="15.75" x14ac:dyDescent="0.25">
      <c r="A12" s="20" t="s">
        <v>133</v>
      </c>
      <c r="B12" s="20" t="s">
        <v>59</v>
      </c>
      <c r="C12" s="20" t="s">
        <v>48</v>
      </c>
      <c r="D12" s="21" t="s">
        <v>20</v>
      </c>
      <c r="E12" s="20">
        <v>11</v>
      </c>
      <c r="F12" s="20">
        <v>15</v>
      </c>
      <c r="G12" s="17">
        <f t="shared" si="0"/>
        <v>37.5</v>
      </c>
      <c r="H12" s="11" t="s">
        <v>66</v>
      </c>
      <c r="I12" s="20">
        <v>932013</v>
      </c>
    </row>
    <row r="13" spans="1:9" ht="15.75" x14ac:dyDescent="0.25">
      <c r="A13" s="45" t="s">
        <v>128</v>
      </c>
      <c r="B13" s="45" t="s">
        <v>174</v>
      </c>
      <c r="C13" s="45" t="s">
        <v>41</v>
      </c>
      <c r="D13" s="45" t="s">
        <v>20</v>
      </c>
      <c r="E13" s="45">
        <v>11</v>
      </c>
      <c r="F13" s="28">
        <v>14</v>
      </c>
      <c r="G13" s="17">
        <f t="shared" si="0"/>
        <v>35</v>
      </c>
      <c r="H13" s="11" t="s">
        <v>66</v>
      </c>
      <c r="I13" s="20">
        <v>932002</v>
      </c>
    </row>
    <row r="14" spans="1:9" ht="15.75" x14ac:dyDescent="0.25">
      <c r="A14" s="52" t="s">
        <v>182</v>
      </c>
      <c r="B14" s="44" t="s">
        <v>223</v>
      </c>
      <c r="C14" s="44" t="s">
        <v>109</v>
      </c>
      <c r="D14" s="58" t="s">
        <v>10</v>
      </c>
      <c r="E14" s="44">
        <v>11</v>
      </c>
      <c r="F14" s="27">
        <v>14</v>
      </c>
      <c r="G14" s="17">
        <f t="shared" si="0"/>
        <v>35</v>
      </c>
      <c r="H14" s="11" t="s">
        <v>66</v>
      </c>
      <c r="I14" s="20">
        <v>932007</v>
      </c>
    </row>
    <row r="15" spans="1:9" ht="15.75" x14ac:dyDescent="0.25">
      <c r="A15" s="25" t="s">
        <v>115</v>
      </c>
      <c r="B15" s="23" t="s">
        <v>73</v>
      </c>
      <c r="C15" s="23" t="s">
        <v>83</v>
      </c>
      <c r="D15" s="23" t="s">
        <v>20</v>
      </c>
      <c r="E15" s="56">
        <v>11</v>
      </c>
      <c r="F15" s="23">
        <v>12.5</v>
      </c>
      <c r="G15" s="17">
        <f t="shared" si="0"/>
        <v>31.25</v>
      </c>
      <c r="H15" s="11" t="s">
        <v>66</v>
      </c>
      <c r="I15" s="23">
        <v>932018</v>
      </c>
    </row>
    <row r="16" spans="1:9" ht="21.75" customHeight="1" x14ac:dyDescent="0.25">
      <c r="A16" s="24" t="s">
        <v>179</v>
      </c>
      <c r="B16" s="24" t="s">
        <v>81</v>
      </c>
      <c r="C16" s="24" t="s">
        <v>23</v>
      </c>
      <c r="D16" s="20" t="s">
        <v>10</v>
      </c>
      <c r="E16" s="20">
        <v>11</v>
      </c>
      <c r="F16" s="28">
        <v>11</v>
      </c>
      <c r="G16" s="17">
        <f t="shared" si="0"/>
        <v>27.500000000000004</v>
      </c>
      <c r="H16" s="11" t="s">
        <v>66</v>
      </c>
      <c r="I16" s="23">
        <v>932013</v>
      </c>
    </row>
    <row r="17" spans="1:9" ht="15.75" x14ac:dyDescent="0.25">
      <c r="A17" s="25" t="s">
        <v>177</v>
      </c>
      <c r="B17" s="23" t="s">
        <v>50</v>
      </c>
      <c r="C17" s="23" t="s">
        <v>385</v>
      </c>
      <c r="D17" s="23" t="s">
        <v>20</v>
      </c>
      <c r="E17" s="20">
        <v>11</v>
      </c>
      <c r="F17" s="23">
        <v>11</v>
      </c>
      <c r="G17" s="17">
        <f t="shared" si="0"/>
        <v>27.500000000000004</v>
      </c>
      <c r="H17" s="11" t="s">
        <v>66</v>
      </c>
      <c r="I17" s="23">
        <v>932013</v>
      </c>
    </row>
    <row r="18" spans="1:9" ht="15.75" x14ac:dyDescent="0.25">
      <c r="A18" s="23" t="s">
        <v>390</v>
      </c>
      <c r="B18" s="23" t="s">
        <v>73</v>
      </c>
      <c r="C18" s="23" t="s">
        <v>33</v>
      </c>
      <c r="D18" s="23" t="s">
        <v>20</v>
      </c>
      <c r="E18" s="23" t="s">
        <v>391</v>
      </c>
      <c r="F18" s="23">
        <v>10</v>
      </c>
      <c r="G18" s="17">
        <f t="shared" si="0"/>
        <v>25</v>
      </c>
      <c r="H18" s="11" t="s">
        <v>66</v>
      </c>
      <c r="I18" s="23">
        <v>932011</v>
      </c>
    </row>
    <row r="19" spans="1:9" ht="15.75" x14ac:dyDescent="0.25">
      <c r="A19" s="45" t="s">
        <v>175</v>
      </c>
      <c r="B19" s="45" t="s">
        <v>55</v>
      </c>
      <c r="C19" s="45" t="s">
        <v>42</v>
      </c>
      <c r="D19" s="45" t="s">
        <v>10</v>
      </c>
      <c r="E19" s="45">
        <v>11</v>
      </c>
      <c r="F19" s="28">
        <v>7</v>
      </c>
      <c r="G19" s="17">
        <f t="shared" si="0"/>
        <v>17.5</v>
      </c>
      <c r="H19" s="11" t="s">
        <v>66</v>
      </c>
      <c r="I19" s="20">
        <v>932002</v>
      </c>
    </row>
    <row r="20" spans="1:9" ht="15.75" x14ac:dyDescent="0.25">
      <c r="A20" s="13" t="s">
        <v>383</v>
      </c>
      <c r="B20" s="13" t="s">
        <v>295</v>
      </c>
      <c r="C20" s="13" t="s">
        <v>26</v>
      </c>
      <c r="D20" s="59" t="s">
        <v>10</v>
      </c>
      <c r="E20" s="44">
        <v>11</v>
      </c>
      <c r="F20" s="25">
        <v>7</v>
      </c>
      <c r="G20" s="17">
        <f t="shared" si="0"/>
        <v>17.5</v>
      </c>
      <c r="H20" s="11" t="s">
        <v>66</v>
      </c>
      <c r="I20" s="20">
        <v>932007</v>
      </c>
    </row>
    <row r="21" spans="1:9" ht="15.75" x14ac:dyDescent="0.25">
      <c r="A21" s="20" t="s">
        <v>389</v>
      </c>
      <c r="B21" s="20" t="s">
        <v>101</v>
      </c>
      <c r="C21" s="20" t="s">
        <v>60</v>
      </c>
      <c r="D21" s="20" t="s">
        <v>51</v>
      </c>
      <c r="E21" s="20">
        <v>11</v>
      </c>
      <c r="F21" s="28">
        <v>7</v>
      </c>
      <c r="G21" s="17">
        <f t="shared" si="0"/>
        <v>17.5</v>
      </c>
      <c r="H21" s="11" t="s">
        <v>66</v>
      </c>
      <c r="I21" s="20">
        <v>932015</v>
      </c>
    </row>
    <row r="22" spans="1:9" ht="15.75" x14ac:dyDescent="0.25">
      <c r="A22" s="20" t="s">
        <v>178</v>
      </c>
      <c r="B22" s="20" t="s">
        <v>31</v>
      </c>
      <c r="C22" s="20" t="s">
        <v>19</v>
      </c>
      <c r="D22" s="21" t="s">
        <v>20</v>
      </c>
      <c r="E22" s="20">
        <v>11</v>
      </c>
      <c r="F22" s="20">
        <v>5.5</v>
      </c>
      <c r="G22" s="17">
        <f t="shared" si="0"/>
        <v>13.750000000000002</v>
      </c>
      <c r="H22" s="11" t="s">
        <v>66</v>
      </c>
      <c r="I22" s="20">
        <v>932013</v>
      </c>
    </row>
    <row r="23" spans="1:9" ht="15.75" x14ac:dyDescent="0.25">
      <c r="A23" s="20" t="s">
        <v>347</v>
      </c>
      <c r="B23" s="20" t="s">
        <v>72</v>
      </c>
      <c r="C23" s="20" t="s">
        <v>366</v>
      </c>
      <c r="D23" s="21" t="s">
        <v>10</v>
      </c>
      <c r="E23" s="20">
        <v>11</v>
      </c>
      <c r="F23" s="20">
        <v>5</v>
      </c>
      <c r="G23" s="17">
        <f t="shared" si="0"/>
        <v>12.5</v>
      </c>
      <c r="H23" s="11" t="s">
        <v>66</v>
      </c>
      <c r="I23" s="20">
        <v>932018</v>
      </c>
    </row>
    <row r="24" spans="1:9" ht="15.75" x14ac:dyDescent="0.25">
      <c r="A24" s="24" t="s">
        <v>378</v>
      </c>
      <c r="B24" s="24" t="s">
        <v>379</v>
      </c>
      <c r="C24" s="24" t="s">
        <v>26</v>
      </c>
      <c r="D24" s="20" t="s">
        <v>10</v>
      </c>
      <c r="E24" s="20">
        <v>11</v>
      </c>
      <c r="F24" s="28">
        <v>4</v>
      </c>
      <c r="G24" s="17">
        <f t="shared" si="0"/>
        <v>10</v>
      </c>
      <c r="H24" s="11" t="s">
        <v>66</v>
      </c>
      <c r="I24" s="20">
        <v>932004</v>
      </c>
    </row>
    <row r="25" spans="1:9" ht="15.75" x14ac:dyDescent="0.25">
      <c r="A25" s="20" t="s">
        <v>386</v>
      </c>
      <c r="B25" s="20" t="s">
        <v>52</v>
      </c>
      <c r="C25" s="20" t="s">
        <v>48</v>
      </c>
      <c r="D25" s="20" t="s">
        <v>51</v>
      </c>
      <c r="E25" s="20">
        <v>11</v>
      </c>
      <c r="F25" s="27">
        <v>4</v>
      </c>
      <c r="G25" s="17">
        <f t="shared" si="0"/>
        <v>10</v>
      </c>
      <c r="H25" s="11" t="s">
        <v>66</v>
      </c>
      <c r="I25" s="20">
        <v>932015</v>
      </c>
    </row>
    <row r="26" spans="1:9" ht="15.75" x14ac:dyDescent="0.25">
      <c r="A26" s="20" t="s">
        <v>183</v>
      </c>
      <c r="B26" s="20" t="s">
        <v>123</v>
      </c>
      <c r="C26" s="20" t="s">
        <v>184</v>
      </c>
      <c r="D26" s="21" t="s">
        <v>51</v>
      </c>
      <c r="E26" s="20">
        <v>11</v>
      </c>
      <c r="F26" s="20">
        <v>4</v>
      </c>
      <c r="G26" s="17">
        <f t="shared" si="0"/>
        <v>10</v>
      </c>
      <c r="H26" s="11" t="s">
        <v>66</v>
      </c>
      <c r="I26" s="20">
        <v>932015</v>
      </c>
    </row>
    <row r="27" spans="1:9" ht="15.75" x14ac:dyDescent="0.25">
      <c r="A27" s="45" t="s">
        <v>176</v>
      </c>
      <c r="B27" s="45" t="s">
        <v>78</v>
      </c>
      <c r="C27" s="45" t="s">
        <v>19</v>
      </c>
      <c r="D27" s="45" t="s">
        <v>20</v>
      </c>
      <c r="E27" s="45">
        <v>11</v>
      </c>
      <c r="F27" s="20">
        <v>3</v>
      </c>
      <c r="G27" s="17">
        <f t="shared" si="0"/>
        <v>7.5</v>
      </c>
      <c r="H27" s="11" t="s">
        <v>66</v>
      </c>
      <c r="I27" s="20">
        <v>932002</v>
      </c>
    </row>
    <row r="28" spans="1:9" ht="15.75" x14ac:dyDescent="0.25">
      <c r="A28" s="23" t="s">
        <v>387</v>
      </c>
      <c r="B28" s="23" t="s">
        <v>388</v>
      </c>
      <c r="C28" s="23" t="s">
        <v>107</v>
      </c>
      <c r="D28" s="23" t="s">
        <v>51</v>
      </c>
      <c r="E28" s="20">
        <v>11</v>
      </c>
      <c r="F28" s="28">
        <v>3</v>
      </c>
      <c r="G28" s="17">
        <f t="shared" si="0"/>
        <v>7.5</v>
      </c>
      <c r="H28" s="11" t="s">
        <v>66</v>
      </c>
      <c r="I28" s="20">
        <v>932015</v>
      </c>
    </row>
    <row r="29" spans="1:9" ht="15.75" x14ac:dyDescent="0.25">
      <c r="A29" s="20" t="s">
        <v>121</v>
      </c>
      <c r="B29" s="20" t="s">
        <v>43</v>
      </c>
      <c r="C29" s="20" t="s">
        <v>60</v>
      </c>
      <c r="D29" s="21" t="s">
        <v>51</v>
      </c>
      <c r="E29" s="20">
        <v>11</v>
      </c>
      <c r="F29" s="20">
        <v>0</v>
      </c>
      <c r="G29" s="17">
        <f t="shared" si="0"/>
        <v>0</v>
      </c>
      <c r="H29" s="11" t="s">
        <v>66</v>
      </c>
      <c r="I29" s="20">
        <v>932015</v>
      </c>
    </row>
  </sheetData>
  <autoFilter ref="A2:I2">
    <sortState ref="A3:I29">
      <sortCondition descending="1" ref="F2"/>
    </sortState>
  </autoFilter>
  <sortState ref="A3:I28">
    <sortCondition descending="1" ref="F1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[1]Лист2!#REF!</xm:f>
          </x14:formula1>
          <xm:sqref>D10 D12:D15</xm:sqref>
        </x14:dataValidation>
        <x14:dataValidation type="list" allowBlank="1" showInputMessage="1" showErrorMessage="1">
          <x14:formula1>
            <xm:f>[2]Лист2!#REF!</xm:f>
          </x14:formula1>
          <xm:sqref>D11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2019-09-29T08:30:06Z</dcterms:created>
  <dcterms:modified xsi:type="dcterms:W3CDTF">2020-10-19T11:44:33Z</dcterms:modified>
</cp:coreProperties>
</file>