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\2020\РЕЗУЛЬТАТЫ ВОШ\"/>
    </mc:Choice>
  </mc:AlternateContent>
  <bookViews>
    <workbookView xWindow="240" yWindow="195" windowWidth="20115" windowHeight="787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7"/>
    <externalReference r:id="rId8"/>
  </externalReferences>
  <definedNames>
    <definedName name="_xlnm._FilterDatabase" localSheetId="4" hidden="1">'10 класс'!$A$2:$I$70</definedName>
    <definedName name="_xlnm._FilterDatabase" localSheetId="5" hidden="1">'11 класс'!$A$2:$I$54</definedName>
    <definedName name="_xlnm._FilterDatabase" localSheetId="0" hidden="1">'6 класс'!$A$2:$I$74</definedName>
    <definedName name="_xlnm._FilterDatabase" localSheetId="1" hidden="1">'7 класс'!$A$2:$I$88</definedName>
    <definedName name="_xlnm._FilterDatabase" localSheetId="2" hidden="1">'8 класс'!$A$2:$I$2</definedName>
    <definedName name="_xlnm._FilterDatabase" localSheetId="3" hidden="1">'9 класс'!$A$2:$I$96</definedName>
  </definedNames>
  <calcPr calcId="152511"/>
</workbook>
</file>

<file path=xl/calcChain.xml><?xml version="1.0" encoding="utf-8"?>
<calcChain xmlns="http://schemas.openxmlformats.org/spreadsheetml/2006/main">
  <c r="G24" i="6" l="1"/>
  <c r="G16" i="6"/>
  <c r="G6" i="6"/>
  <c r="G13" i="6"/>
  <c r="G49" i="6"/>
  <c r="G4" i="6"/>
  <c r="G10" i="6"/>
  <c r="G44" i="6"/>
  <c r="G25" i="6"/>
  <c r="G11" i="6"/>
  <c r="G46" i="6"/>
  <c r="G37" i="6"/>
  <c r="G28" i="6"/>
  <c r="G20" i="6"/>
  <c r="G38" i="6"/>
  <c r="G40" i="6"/>
  <c r="G47" i="6"/>
  <c r="G54" i="6"/>
  <c r="G32" i="6"/>
  <c r="G35" i="6"/>
  <c r="G39" i="6"/>
  <c r="G31" i="6"/>
  <c r="G36" i="6"/>
  <c r="G45" i="6"/>
  <c r="G17" i="6"/>
  <c r="G21" i="6"/>
  <c r="G23" i="6"/>
  <c r="G12" i="6"/>
  <c r="G18" i="6"/>
  <c r="G14" i="6"/>
  <c r="G42" i="6"/>
  <c r="G27" i="6"/>
  <c r="G50" i="6"/>
  <c r="G33" i="6"/>
  <c r="G19" i="6"/>
  <c r="G48" i="6"/>
  <c r="G9" i="6"/>
  <c r="G15" i="6"/>
  <c r="G29" i="6"/>
  <c r="G8" i="6"/>
  <c r="G7" i="6"/>
  <c r="G30" i="6"/>
  <c r="G5" i="6"/>
  <c r="G52" i="6"/>
  <c r="G51" i="6"/>
  <c r="G34" i="6"/>
  <c r="G22" i="6"/>
  <c r="G26" i="6"/>
  <c r="G41" i="6"/>
  <c r="G53" i="6"/>
  <c r="G43" i="6"/>
  <c r="G3" i="6"/>
  <c r="G11" i="5"/>
  <c r="G9" i="5"/>
  <c r="G32" i="5"/>
  <c r="G37" i="5"/>
  <c r="G7" i="5"/>
  <c r="G6" i="5"/>
  <c r="G8" i="5"/>
  <c r="G5" i="5"/>
  <c r="G48" i="5"/>
  <c r="G16" i="5"/>
  <c r="G23" i="5"/>
  <c r="G12" i="5"/>
  <c r="G25" i="5"/>
  <c r="G62" i="5"/>
  <c r="G17" i="5"/>
  <c r="G3" i="5"/>
  <c r="G69" i="5"/>
  <c r="G63" i="5"/>
  <c r="G68" i="5"/>
  <c r="G30" i="5"/>
  <c r="G27" i="5"/>
  <c r="G26" i="5"/>
  <c r="G18" i="5"/>
  <c r="G66" i="5"/>
  <c r="G70" i="5"/>
  <c r="G53" i="5"/>
  <c r="G28" i="5"/>
  <c r="G39" i="5"/>
  <c r="G64" i="5"/>
  <c r="G44" i="5"/>
  <c r="G54" i="5"/>
  <c r="G67" i="5"/>
  <c r="G43" i="5"/>
  <c r="G14" i="5"/>
  <c r="G50" i="5"/>
  <c r="G24" i="5"/>
  <c r="G22" i="5"/>
  <c r="G52" i="5"/>
  <c r="G31" i="5"/>
  <c r="G33" i="5"/>
  <c r="G19" i="5"/>
  <c r="G56" i="5"/>
  <c r="G45" i="5"/>
  <c r="G38" i="5"/>
  <c r="G65" i="5"/>
  <c r="G36" i="5"/>
  <c r="G40" i="5"/>
  <c r="G55" i="5"/>
  <c r="G46" i="5"/>
  <c r="G51" i="5"/>
  <c r="G10" i="5"/>
  <c r="G34" i="5"/>
  <c r="G59" i="5"/>
  <c r="G13" i="5"/>
  <c r="G47" i="5"/>
  <c r="G58" i="5"/>
  <c r="G60" i="5"/>
  <c r="G20" i="5"/>
  <c r="G61" i="5"/>
  <c r="G49" i="5"/>
  <c r="G41" i="5"/>
  <c r="G21" i="5"/>
  <c r="G42" i="5"/>
  <c r="G35" i="5"/>
  <c r="G57" i="5"/>
  <c r="G15" i="5"/>
  <c r="G4" i="5"/>
  <c r="G29" i="5"/>
  <c r="G3" i="4"/>
  <c r="G6" i="4"/>
  <c r="G13" i="4"/>
  <c r="G21" i="4"/>
  <c r="G26" i="4"/>
  <c r="G37" i="4"/>
  <c r="G4" i="4"/>
  <c r="G27" i="4"/>
  <c r="G18" i="4"/>
  <c r="G11" i="4"/>
  <c r="G16" i="4"/>
  <c r="G19" i="4"/>
  <c r="G12" i="4"/>
  <c r="G76" i="4"/>
  <c r="G23" i="4"/>
  <c r="G77" i="4"/>
  <c r="G29" i="4"/>
  <c r="G22" i="4"/>
  <c r="G24" i="4"/>
  <c r="G9" i="4"/>
  <c r="G55" i="4"/>
  <c r="G28" i="4"/>
  <c r="G44" i="4"/>
  <c r="G93" i="4"/>
  <c r="G67" i="4"/>
  <c r="G45" i="4"/>
  <c r="G96" i="4"/>
  <c r="G30" i="4"/>
  <c r="G62" i="4"/>
  <c r="G20" i="4"/>
  <c r="G60" i="4"/>
  <c r="G69" i="4"/>
  <c r="G78" i="4"/>
  <c r="G72" i="4"/>
  <c r="G46" i="4"/>
  <c r="G56" i="4"/>
  <c r="G80" i="4"/>
  <c r="G5" i="4"/>
  <c r="G40" i="4"/>
  <c r="G8" i="4"/>
  <c r="G47" i="4"/>
  <c r="G58" i="4"/>
  <c r="G31" i="4"/>
  <c r="G49" i="4"/>
  <c r="G84" i="4"/>
  <c r="G42" i="4"/>
  <c r="G70" i="4"/>
  <c r="G91" i="4"/>
  <c r="G48" i="4"/>
  <c r="G64" i="4"/>
  <c r="G65" i="4"/>
  <c r="G71" i="4"/>
  <c r="G68" i="4"/>
  <c r="G94" i="4"/>
  <c r="G81" i="4"/>
  <c r="G51" i="4"/>
  <c r="G90" i="4"/>
  <c r="G52" i="4"/>
  <c r="G38" i="4"/>
  <c r="G66" i="4"/>
  <c r="G32" i="4"/>
  <c r="G53" i="4"/>
  <c r="G41" i="4"/>
  <c r="G33" i="4"/>
  <c r="G59" i="4"/>
  <c r="G79" i="4"/>
  <c r="G88" i="4"/>
  <c r="G73" i="4"/>
  <c r="G39" i="4"/>
  <c r="G34" i="4"/>
  <c r="G87" i="4"/>
  <c r="G63" i="4"/>
  <c r="G75" i="4"/>
  <c r="G85" i="4"/>
  <c r="G25" i="4"/>
  <c r="G86" i="4"/>
  <c r="G35" i="4"/>
  <c r="G17" i="4"/>
  <c r="G43" i="4"/>
  <c r="G50" i="4"/>
  <c r="G57" i="4"/>
  <c r="G82" i="4"/>
  <c r="G95" i="4"/>
  <c r="G83" i="4"/>
  <c r="G89" i="4"/>
  <c r="G36" i="4"/>
  <c r="G74" i="4"/>
  <c r="G61" i="4"/>
  <c r="G10" i="4"/>
  <c r="G7" i="4"/>
  <c r="G14" i="4"/>
  <c r="G92" i="4"/>
  <c r="G54" i="4"/>
  <c r="G15" i="4"/>
  <c r="G37" i="3"/>
  <c r="G23" i="3"/>
  <c r="G11" i="3"/>
  <c r="G17" i="3"/>
  <c r="G39" i="3"/>
  <c r="G40" i="3"/>
  <c r="G5" i="3"/>
  <c r="G31" i="3"/>
  <c r="G3" i="3"/>
  <c r="G8" i="3"/>
  <c r="G32" i="3"/>
  <c r="G15" i="3"/>
  <c r="G24" i="3"/>
  <c r="G25" i="3"/>
  <c r="G4" i="3"/>
  <c r="G52" i="3"/>
  <c r="G53" i="3"/>
  <c r="G38" i="3"/>
  <c r="G60" i="3"/>
  <c r="G63" i="3"/>
  <c r="G71" i="3"/>
  <c r="G85" i="3"/>
  <c r="G64" i="3"/>
  <c r="G75" i="3"/>
  <c r="G90" i="3"/>
  <c r="G56" i="3"/>
  <c r="G82" i="3"/>
  <c r="G30" i="3"/>
  <c r="G72" i="3"/>
  <c r="G19" i="3"/>
  <c r="G20" i="3"/>
  <c r="G47" i="3"/>
  <c r="G21" i="3"/>
  <c r="G57" i="3"/>
  <c r="G7" i="3"/>
  <c r="G22" i="3"/>
  <c r="G27" i="3"/>
  <c r="G14" i="3"/>
  <c r="G54" i="3"/>
  <c r="G9" i="3"/>
  <c r="G12" i="3"/>
  <c r="G10" i="3"/>
  <c r="G43" i="3"/>
  <c r="G44" i="3"/>
  <c r="G45" i="3"/>
  <c r="G26" i="3"/>
  <c r="G28" i="3"/>
  <c r="G18" i="3"/>
  <c r="G58" i="3"/>
  <c r="G34" i="3"/>
  <c r="G6" i="3"/>
  <c r="G29" i="3"/>
  <c r="G61" i="3"/>
  <c r="G76" i="3"/>
  <c r="G79" i="3"/>
  <c r="G50" i="3"/>
  <c r="G41" i="3"/>
  <c r="G51" i="3"/>
  <c r="G59" i="3"/>
  <c r="G55" i="3"/>
  <c r="G33" i="3"/>
  <c r="G65" i="3"/>
  <c r="G66" i="3"/>
  <c r="G91" i="3"/>
  <c r="G84" i="3"/>
  <c r="G46" i="3"/>
  <c r="G86" i="3"/>
  <c r="G42" i="3"/>
  <c r="G81" i="3"/>
  <c r="G67" i="3"/>
  <c r="G77" i="3"/>
  <c r="G68" i="3"/>
  <c r="G87" i="3"/>
  <c r="G80" i="3"/>
  <c r="G73" i="3"/>
  <c r="G69" i="3"/>
  <c r="G83" i="3"/>
  <c r="G89" i="3"/>
  <c r="G78" i="3"/>
  <c r="G74" i="3"/>
  <c r="G48" i="3"/>
  <c r="G16" i="3"/>
  <c r="G35" i="3"/>
  <c r="G88" i="3"/>
  <c r="G49" i="3"/>
  <c r="G36" i="3"/>
  <c r="G13" i="3"/>
  <c r="G62" i="3"/>
  <c r="G70" i="3"/>
  <c r="G54" i="2"/>
  <c r="G73" i="2"/>
  <c r="G44" i="2"/>
  <c r="G23" i="2"/>
  <c r="G10" i="2"/>
  <c r="G28" i="2"/>
  <c r="G5" i="2"/>
  <c r="G13" i="2"/>
  <c r="G17" i="2"/>
  <c r="G29" i="2"/>
  <c r="G11" i="2"/>
  <c r="G22" i="2"/>
  <c r="G30" i="2"/>
  <c r="G31" i="2"/>
  <c r="G32" i="2"/>
  <c r="G77" i="2"/>
  <c r="G35" i="2"/>
  <c r="G55" i="2"/>
  <c r="G26" i="2"/>
  <c r="G84" i="2"/>
  <c r="G56" i="2"/>
  <c r="G85" i="2"/>
  <c r="G6" i="2"/>
  <c r="G4" i="2"/>
  <c r="G49" i="2"/>
  <c r="G20" i="2"/>
  <c r="G12" i="2"/>
  <c r="G83" i="2"/>
  <c r="G50" i="2"/>
  <c r="G78" i="2"/>
  <c r="G51" i="2"/>
  <c r="G41" i="2"/>
  <c r="G52" i="2"/>
  <c r="G60" i="2"/>
  <c r="G61" i="2"/>
  <c r="G69" i="2"/>
  <c r="G62" i="2"/>
  <c r="G63" i="2"/>
  <c r="G47" i="2"/>
  <c r="G79" i="2"/>
  <c r="G39" i="2"/>
  <c r="G68" i="2"/>
  <c r="G87" i="2"/>
  <c r="G24" i="2"/>
  <c r="G70" i="2"/>
  <c r="G18" i="2"/>
  <c r="G81" i="2"/>
  <c r="G45" i="2"/>
  <c r="G74" i="2"/>
  <c r="G80" i="2"/>
  <c r="G14" i="2"/>
  <c r="G75" i="2"/>
  <c r="G86" i="2"/>
  <c r="G33" i="2"/>
  <c r="G15" i="2"/>
  <c r="G25" i="2"/>
  <c r="G46" i="2"/>
  <c r="G76" i="2"/>
  <c r="G64" i="2"/>
  <c r="G7" i="2"/>
  <c r="G42" i="2"/>
  <c r="G71" i="2"/>
  <c r="G82" i="2"/>
  <c r="G53" i="2"/>
  <c r="G57" i="2"/>
  <c r="G72" i="2"/>
  <c r="G34" i="2"/>
  <c r="G40" i="2"/>
  <c r="G36" i="2"/>
  <c r="G65" i="2"/>
  <c r="G66" i="2"/>
  <c r="G67" i="2"/>
  <c r="G43" i="2"/>
  <c r="G58" i="2"/>
  <c r="G3" i="2"/>
  <c r="G16" i="2"/>
  <c r="G9" i="2"/>
  <c r="G88" i="2"/>
  <c r="G19" i="2"/>
  <c r="G27" i="2"/>
  <c r="G48" i="2"/>
  <c r="G21" i="2"/>
  <c r="G37" i="2"/>
  <c r="G38" i="2"/>
  <c r="G59" i="2"/>
  <c r="G8" i="2"/>
  <c r="G87" i="1"/>
  <c r="G69" i="1"/>
  <c r="G32" i="1"/>
  <c r="G47" i="1"/>
  <c r="G44" i="1"/>
  <c r="G52" i="1"/>
  <c r="G11" i="1"/>
  <c r="G13" i="1"/>
  <c r="G88" i="1"/>
  <c r="G7" i="1"/>
  <c r="G80" i="1"/>
  <c r="G54" i="1"/>
  <c r="G81" i="1"/>
  <c r="G37" i="1"/>
  <c r="G22" i="1"/>
  <c r="G82" i="1"/>
  <c r="G94" i="1"/>
  <c r="G23" i="1"/>
  <c r="G48" i="1"/>
  <c r="G73" i="1"/>
  <c r="G63" i="1"/>
  <c r="G14" i="1"/>
  <c r="G38" i="1"/>
  <c r="G92" i="1"/>
  <c r="G83" i="1"/>
  <c r="G74" i="1"/>
  <c r="G84" i="1"/>
  <c r="G89" i="1"/>
  <c r="G12" i="1"/>
  <c r="G4" i="1"/>
  <c r="G39" i="1"/>
  <c r="G8" i="1"/>
  <c r="G24" i="1"/>
  <c r="G18" i="1"/>
  <c r="G40" i="1"/>
  <c r="G25" i="1"/>
  <c r="G29" i="1"/>
  <c r="G19" i="1"/>
  <c r="G3" i="1"/>
  <c r="G5" i="1"/>
  <c r="G49" i="1"/>
  <c r="G34" i="1"/>
  <c r="G77" i="1"/>
  <c r="G9" i="1"/>
  <c r="G26" i="1"/>
  <c r="G70" i="1"/>
  <c r="G30" i="1"/>
  <c r="G17" i="1"/>
  <c r="G15" i="1"/>
  <c r="G16" i="1"/>
  <c r="G27" i="1"/>
  <c r="G28" i="1"/>
  <c r="G33" i="1"/>
  <c r="G20" i="1"/>
  <c r="G85" i="1"/>
  <c r="G41" i="1"/>
  <c r="G55" i="1"/>
  <c r="G35" i="1"/>
  <c r="G71" i="1"/>
  <c r="G86" i="1"/>
  <c r="G10" i="1"/>
  <c r="G53" i="1"/>
  <c r="G45" i="1"/>
  <c r="G78" i="1"/>
  <c r="G64" i="1"/>
  <c r="G93" i="1"/>
  <c r="G91" i="1"/>
  <c r="G56" i="1"/>
  <c r="G90" i="1"/>
  <c r="G95" i="1"/>
  <c r="G57" i="1"/>
  <c r="G59" i="1"/>
  <c r="G65" i="1"/>
  <c r="G50" i="1"/>
  <c r="G75" i="1"/>
  <c r="G79" i="1"/>
  <c r="G66" i="1"/>
  <c r="G76" i="1"/>
  <c r="G62" i="1"/>
  <c r="G46" i="1"/>
  <c r="G60" i="1"/>
  <c r="G67" i="1"/>
  <c r="G58" i="1"/>
  <c r="G96" i="1"/>
  <c r="G42" i="1"/>
  <c r="G36" i="1"/>
  <c r="G61" i="1"/>
  <c r="G6" i="1"/>
  <c r="G31" i="1"/>
  <c r="G21" i="1"/>
  <c r="G68" i="1"/>
  <c r="G51" i="1"/>
  <c r="G43" i="1"/>
  <c r="G72" i="1"/>
</calcChain>
</file>

<file path=xl/sharedStrings.xml><?xml version="1.0" encoding="utf-8"?>
<sst xmlns="http://schemas.openxmlformats.org/spreadsheetml/2006/main" count="2490" uniqueCount="776">
  <si>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</si>
  <si>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</si>
  <si>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</si>
  <si>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</si>
  <si>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</si>
  <si>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</si>
  <si>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</si>
  <si>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</si>
  <si>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</si>
  <si>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 xml:space="preserve">Елизавета </t>
  </si>
  <si>
    <t>Михайловна</t>
  </si>
  <si>
    <t>ж</t>
  </si>
  <si>
    <t xml:space="preserve">Полина </t>
  </si>
  <si>
    <t>Дмитриевна</t>
  </si>
  <si>
    <t>Виктория</t>
  </si>
  <si>
    <t>Антоновна</t>
  </si>
  <si>
    <t>Ульяна</t>
  </si>
  <si>
    <t>Вадимовна</t>
  </si>
  <si>
    <t>Анастасия</t>
  </si>
  <si>
    <t>Викторовна</t>
  </si>
  <si>
    <t>Полина</t>
  </si>
  <si>
    <t>Николаевна</t>
  </si>
  <si>
    <t>Илья</t>
  </si>
  <si>
    <t>Евгеньевич</t>
  </si>
  <si>
    <t>м</t>
  </si>
  <si>
    <t>Софья</t>
  </si>
  <si>
    <t>Сергеевна</t>
  </si>
  <si>
    <t>Александровна</t>
  </si>
  <si>
    <t>Яна</t>
  </si>
  <si>
    <t xml:space="preserve">Арина </t>
  </si>
  <si>
    <t>Ильинична</t>
  </si>
  <si>
    <t>Валентина</t>
  </si>
  <si>
    <t>Алексеевна</t>
  </si>
  <si>
    <t>Диана</t>
  </si>
  <si>
    <t>Владимировна</t>
  </si>
  <si>
    <t>Александрович</t>
  </si>
  <si>
    <t>Ольга</t>
  </si>
  <si>
    <t>Романовна</t>
  </si>
  <si>
    <t>Купин</t>
  </si>
  <si>
    <t>Александр</t>
  </si>
  <si>
    <t>Алексеевич</t>
  </si>
  <si>
    <t>Григорий</t>
  </si>
  <si>
    <t>Никита</t>
  </si>
  <si>
    <t>Максимович</t>
  </si>
  <si>
    <t>Тимофей</t>
  </si>
  <si>
    <t>Константинович</t>
  </si>
  <si>
    <t>Ксения</t>
  </si>
  <si>
    <t>Вероника</t>
  </si>
  <si>
    <t>Павловна</t>
  </si>
  <si>
    <t>Николаевич</t>
  </si>
  <si>
    <t>Дмитрий</t>
  </si>
  <si>
    <t>Богдан</t>
  </si>
  <si>
    <t>Андреевич</t>
  </si>
  <si>
    <t>Олег</t>
  </si>
  <si>
    <t xml:space="preserve">Алиса </t>
  </si>
  <si>
    <t>Инесса</t>
  </si>
  <si>
    <t>Евгеньевна</t>
  </si>
  <si>
    <t>Георгий</t>
  </si>
  <si>
    <t>Аркадьевич</t>
  </si>
  <si>
    <t>Иван</t>
  </si>
  <si>
    <t>Сергеевич</t>
  </si>
  <si>
    <t>Анатольевна</t>
  </si>
  <si>
    <t>Марина</t>
  </si>
  <si>
    <t xml:space="preserve">Виолетта </t>
  </si>
  <si>
    <t>Андрей</t>
  </si>
  <si>
    <t>Владимир</t>
  </si>
  <si>
    <t>Мария</t>
  </si>
  <si>
    <t>Юрьевна</t>
  </si>
  <si>
    <t>Ж</t>
  </si>
  <si>
    <t>Антон</t>
  </si>
  <si>
    <t>Святослав</t>
  </si>
  <si>
    <t>Дмитриевич</t>
  </si>
  <si>
    <t>Варжавина</t>
  </si>
  <si>
    <t>Андреевна</t>
  </si>
  <si>
    <t>Михаил</t>
  </si>
  <si>
    <t>М</t>
  </si>
  <si>
    <t>Кирилл</t>
  </si>
  <si>
    <t>Денисович</t>
  </si>
  <si>
    <t xml:space="preserve">Ульяна </t>
  </si>
  <si>
    <t>Варвара</t>
  </si>
  <si>
    <t>Анатолий</t>
  </si>
  <si>
    <t>Игоревна</t>
  </si>
  <si>
    <t>Юрьевич</t>
  </si>
  <si>
    <t xml:space="preserve">Андрей </t>
  </si>
  <si>
    <t>Елизавета</t>
  </si>
  <si>
    <t>Кузнецова</t>
  </si>
  <si>
    <t>Ивановна</t>
  </si>
  <si>
    <t>Анжелика</t>
  </si>
  <si>
    <t>Максимовна</t>
  </si>
  <si>
    <t>Дарья</t>
  </si>
  <si>
    <t>Евгений</t>
  </si>
  <si>
    <t>Владимирович</t>
  </si>
  <si>
    <t>Антонович</t>
  </si>
  <si>
    <t>Юлия</t>
  </si>
  <si>
    <t>Петрович</t>
  </si>
  <si>
    <t xml:space="preserve">Дарья </t>
  </si>
  <si>
    <t>ПОБЕДИТЕЛЬ</t>
  </si>
  <si>
    <t>ПРИЗЕР</t>
  </si>
  <si>
    <t>УЧАСТНИК</t>
  </si>
  <si>
    <t>Алена</t>
  </si>
  <si>
    <t>Мавлюда</t>
  </si>
  <si>
    <t>Юсупбаевна</t>
  </si>
  <si>
    <t>Ирина</t>
  </si>
  <si>
    <t>Милана</t>
  </si>
  <si>
    <t>Константиновна</t>
  </si>
  <si>
    <t>Данил</t>
  </si>
  <si>
    <t>Егор</t>
  </si>
  <si>
    <t>Константин</t>
  </si>
  <si>
    <t>Иванович</t>
  </si>
  <si>
    <t>Алёна</t>
  </si>
  <si>
    <t>Наталья</t>
  </si>
  <si>
    <t>Анна</t>
  </si>
  <si>
    <t>Даниил</t>
  </si>
  <si>
    <t>Гришков</t>
  </si>
  <si>
    <t>Алина</t>
  </si>
  <si>
    <t>София</t>
  </si>
  <si>
    <t>Олеговна</t>
  </si>
  <si>
    <t>Артем</t>
  </si>
  <si>
    <t>Михайлович</t>
  </si>
  <si>
    <t>Максим</t>
  </si>
  <si>
    <t>Вадимович</t>
  </si>
  <si>
    <t>Александра</t>
  </si>
  <si>
    <t>Валерия</t>
  </si>
  <si>
    <t>Ангелина</t>
  </si>
  <si>
    <t>Павлович</t>
  </si>
  <si>
    <t>Роман</t>
  </si>
  <si>
    <t>Екатерина</t>
  </si>
  <si>
    <t>Денисовна</t>
  </si>
  <si>
    <t>Николай</t>
  </si>
  <si>
    <t>Васильевич</t>
  </si>
  <si>
    <t>Алиса</t>
  </si>
  <si>
    <t>Сергей</t>
  </si>
  <si>
    <t>Аниброева</t>
  </si>
  <si>
    <t>Сабина</t>
  </si>
  <si>
    <t>Шорина</t>
  </si>
  <si>
    <t>Руслан</t>
  </si>
  <si>
    <t>Митрий</t>
  </si>
  <si>
    <t>Вячеслав</t>
  </si>
  <si>
    <t>Данила</t>
  </si>
  <si>
    <t xml:space="preserve">Алина </t>
  </si>
  <si>
    <t>Владислав</t>
  </si>
  <si>
    <t>Владиславович</t>
  </si>
  <si>
    <t xml:space="preserve">Максим </t>
  </si>
  <si>
    <t xml:space="preserve">Мария </t>
  </si>
  <si>
    <t>Витальевич</t>
  </si>
  <si>
    <t>Иванова</t>
  </si>
  <si>
    <t>Станиславовна</t>
  </si>
  <si>
    <t>Бахарева</t>
  </si>
  <si>
    <t>Альбина</t>
  </si>
  <si>
    <t>Виолетта</t>
  </si>
  <si>
    <t>Алексей</t>
  </si>
  <si>
    <t>Кирилловна</t>
  </si>
  <si>
    <t>Валерьевич</t>
  </si>
  <si>
    <t xml:space="preserve">Ксения </t>
  </si>
  <si>
    <t>Арсений</t>
  </si>
  <si>
    <t>Вячеславович</t>
  </si>
  <si>
    <t>Олегович</t>
  </si>
  <si>
    <t>Бекмуротов</t>
  </si>
  <si>
    <t>Зафаржон углы</t>
  </si>
  <si>
    <t>Залыгин</t>
  </si>
  <si>
    <t>Романович</t>
  </si>
  <si>
    <t xml:space="preserve">Баканова </t>
  </si>
  <si>
    <t xml:space="preserve">Анастасия </t>
  </si>
  <si>
    <t xml:space="preserve">Екатерина </t>
  </si>
  <si>
    <t>Мякина</t>
  </si>
  <si>
    <t>Анатольевич</t>
  </si>
  <si>
    <t>Витальевна</t>
  </si>
  <si>
    <t>Евгения</t>
  </si>
  <si>
    <t>Осипов</t>
  </si>
  <si>
    <t>Лемешко</t>
  </si>
  <si>
    <t>Тамара</t>
  </si>
  <si>
    <t>Писаренко</t>
  </si>
  <si>
    <t>Маргарита</t>
  </si>
  <si>
    <t>Артём</t>
  </si>
  <si>
    <t>Вячеславовна</t>
  </si>
  <si>
    <t>Павел</t>
  </si>
  <si>
    <t>Егорович</t>
  </si>
  <si>
    <t>Портнягина</t>
  </si>
  <si>
    <t xml:space="preserve">Иван </t>
  </si>
  <si>
    <t>Юрий</t>
  </si>
  <si>
    <t>Татьяна</t>
  </si>
  <si>
    <t>Герцена</t>
  </si>
  <si>
    <t>Антонина</t>
  </si>
  <si>
    <t>Вадим</t>
  </si>
  <si>
    <t>Игоревич</t>
  </si>
  <si>
    <t>Шадрина</t>
  </si>
  <si>
    <t xml:space="preserve">Фарафонтов </t>
  </si>
  <si>
    <t>Валерьевна</t>
  </si>
  <si>
    <t xml:space="preserve">Буратынская </t>
  </si>
  <si>
    <t xml:space="preserve">Юлия </t>
  </si>
  <si>
    <t>Матвей</t>
  </si>
  <si>
    <t>Левен</t>
  </si>
  <si>
    <t>Лев</t>
  </si>
  <si>
    <t>Оксана</t>
  </si>
  <si>
    <t>Кристина</t>
  </si>
  <si>
    <t>Семен</t>
  </si>
  <si>
    <t>Казакова</t>
  </si>
  <si>
    <t xml:space="preserve">Марченко </t>
  </si>
  <si>
    <t xml:space="preserve">Никита </t>
  </si>
  <si>
    <t>Арина</t>
  </si>
  <si>
    <t>Буймова</t>
  </si>
  <si>
    <t>Лилия</t>
  </si>
  <si>
    <t>Мальцева</t>
  </si>
  <si>
    <t>Плотников</t>
  </si>
  <si>
    <t>Зюков</t>
  </si>
  <si>
    <t>Елена</t>
  </si>
  <si>
    <t>Вера</t>
  </si>
  <si>
    <t>Надежда</t>
  </si>
  <si>
    <t>Алексеева</t>
  </si>
  <si>
    <t>Васильевна</t>
  </si>
  <si>
    <t>Петров</t>
  </si>
  <si>
    <t>Саркисян</t>
  </si>
  <si>
    <t>Артур</t>
  </si>
  <si>
    <t>Кимикович</t>
  </si>
  <si>
    <t>Анохина</t>
  </si>
  <si>
    <t>Лидия</t>
  </si>
  <si>
    <t>Денис</t>
  </si>
  <si>
    <t>Климонтова</t>
  </si>
  <si>
    <t>Ковалева</t>
  </si>
  <si>
    <t>Геннадьевна</t>
  </si>
  <si>
    <t>Шилов</t>
  </si>
  <si>
    <t>Киселев</t>
  </si>
  <si>
    <t>Михайлова</t>
  </si>
  <si>
    <t>Руслановна</t>
  </si>
  <si>
    <t>Фёдоров</t>
  </si>
  <si>
    <t>Борисович</t>
  </si>
  <si>
    <t>Иванотченко</t>
  </si>
  <si>
    <t>Абрамова</t>
  </si>
  <si>
    <t>Бражевская</t>
  </si>
  <si>
    <t>Тарасова</t>
  </si>
  <si>
    <t>Овчарова</t>
  </si>
  <si>
    <t xml:space="preserve"> Иван </t>
  </si>
  <si>
    <t>Головина</t>
  </si>
  <si>
    <t>Осинцева</t>
  </si>
  <si>
    <t>Подгорнов</t>
  </si>
  <si>
    <t>9А</t>
  </si>
  <si>
    <t>9Б</t>
  </si>
  <si>
    <t>Караульный</t>
  </si>
  <si>
    <t>Гайдашова</t>
  </si>
  <si>
    <t>Кальван</t>
  </si>
  <si>
    <t>Токарева</t>
  </si>
  <si>
    <t>Сапов</t>
  </si>
  <si>
    <t>9в</t>
  </si>
  <si>
    <t xml:space="preserve">Калмыкова </t>
  </si>
  <si>
    <t>Мальгина</t>
  </si>
  <si>
    <t>Шарков</t>
  </si>
  <si>
    <t>Матвеюк</t>
  </si>
  <si>
    <t xml:space="preserve">Нефоросная </t>
  </si>
  <si>
    <t xml:space="preserve">Софья </t>
  </si>
  <si>
    <t>Порхачева</t>
  </si>
  <si>
    <t>Высоцкая</t>
  </si>
  <si>
    <t>Лобанова</t>
  </si>
  <si>
    <t>Терентьева</t>
  </si>
  <si>
    <t>Рихтер</t>
  </si>
  <si>
    <t xml:space="preserve">Энгельман </t>
  </si>
  <si>
    <t>Ярославович</t>
  </si>
  <si>
    <t>Аминова</t>
  </si>
  <si>
    <t>Казаков</t>
  </si>
  <si>
    <t>Майтак</t>
  </si>
  <si>
    <t>Новоселова</t>
  </si>
  <si>
    <t>Салунина</t>
  </si>
  <si>
    <t>Куликова</t>
  </si>
  <si>
    <t>Прохоренко</t>
  </si>
  <si>
    <t xml:space="preserve">Порошков </t>
  </si>
  <si>
    <t xml:space="preserve">БИОЛОГИЯ </t>
  </si>
  <si>
    <t>БИОЛОГИЯ</t>
  </si>
  <si>
    <t>Жук</t>
  </si>
  <si>
    <t>Сытник</t>
  </si>
  <si>
    <t>Большунова</t>
  </si>
  <si>
    <t>Кухаренко</t>
  </si>
  <si>
    <t>Дусов</t>
  </si>
  <si>
    <t xml:space="preserve">Шабатько </t>
  </si>
  <si>
    <t>Степановна</t>
  </si>
  <si>
    <t>Рыськова</t>
  </si>
  <si>
    <t>Бончик</t>
  </si>
  <si>
    <t>Дагаков</t>
  </si>
  <si>
    <t>Тян</t>
  </si>
  <si>
    <t>Нечитайло</t>
  </si>
  <si>
    <t xml:space="preserve">Кошкина </t>
  </si>
  <si>
    <t>Мармалюк</t>
  </si>
  <si>
    <t xml:space="preserve">Огай </t>
  </si>
  <si>
    <t xml:space="preserve">Рубинова </t>
  </si>
  <si>
    <t>Марковна</t>
  </si>
  <si>
    <t xml:space="preserve">Цибулько </t>
  </si>
  <si>
    <t xml:space="preserve">Матвей </t>
  </si>
  <si>
    <t>Биденко</t>
  </si>
  <si>
    <t>Иващенко</t>
  </si>
  <si>
    <t>Попкова</t>
  </si>
  <si>
    <t>Шипунова</t>
  </si>
  <si>
    <t>Коваленко</t>
  </si>
  <si>
    <t>Каминкин</t>
  </si>
  <si>
    <t>Журин</t>
  </si>
  <si>
    <t>Беловолов</t>
  </si>
  <si>
    <t>Титов</t>
  </si>
  <si>
    <t xml:space="preserve">Джуманязова  </t>
  </si>
  <si>
    <t>Метелкин</t>
  </si>
  <si>
    <t>Кирпичёва</t>
  </si>
  <si>
    <t>Беляев</t>
  </si>
  <si>
    <t>Мошкина</t>
  </si>
  <si>
    <t>Макаревич</t>
  </si>
  <si>
    <t xml:space="preserve">Постных </t>
  </si>
  <si>
    <t>Шыхыева</t>
  </si>
  <si>
    <t>Махировна</t>
  </si>
  <si>
    <t>Афанасьева</t>
  </si>
  <si>
    <t>Кокорина</t>
  </si>
  <si>
    <t xml:space="preserve">Опенкина </t>
  </si>
  <si>
    <t>Зайцева</t>
  </si>
  <si>
    <t>Рогожникова</t>
  </si>
  <si>
    <t>Шинко</t>
  </si>
  <si>
    <t>Валова</t>
  </si>
  <si>
    <t>Фирсова</t>
  </si>
  <si>
    <t>Борисовна</t>
  </si>
  <si>
    <t>Цытриков</t>
  </si>
  <si>
    <t>Князева</t>
  </si>
  <si>
    <t>Малий</t>
  </si>
  <si>
    <t>Омельченко</t>
  </si>
  <si>
    <t>Арсен</t>
  </si>
  <si>
    <t>Ашотович</t>
  </si>
  <si>
    <t>Крайнова</t>
  </si>
  <si>
    <t>Щербина</t>
  </si>
  <si>
    <t>Затолокина</t>
  </si>
  <si>
    <t>Иулиания</t>
  </si>
  <si>
    <t>Романюк</t>
  </si>
  <si>
    <t xml:space="preserve">Акимова </t>
  </si>
  <si>
    <t>Высотина</t>
  </si>
  <si>
    <t>Покидова</t>
  </si>
  <si>
    <t>Карпенко</t>
  </si>
  <si>
    <t xml:space="preserve">Рязанцев </t>
  </si>
  <si>
    <t xml:space="preserve">Тимофей </t>
  </si>
  <si>
    <t>Воронина</t>
  </si>
  <si>
    <t>Михайлина</t>
  </si>
  <si>
    <t>Мещерякова</t>
  </si>
  <si>
    <t>Петрушенко</t>
  </si>
  <si>
    <t>Амелина</t>
  </si>
  <si>
    <t>9а</t>
  </si>
  <si>
    <t xml:space="preserve">Федорченко </t>
  </si>
  <si>
    <t>9б</t>
  </si>
  <si>
    <t xml:space="preserve">Валерия </t>
  </si>
  <si>
    <t>Скопина</t>
  </si>
  <si>
    <t>Ефремова</t>
  </si>
  <si>
    <t>Чеховский</t>
  </si>
  <si>
    <t>Засько</t>
  </si>
  <si>
    <t>Граховская</t>
  </si>
  <si>
    <t>Федор</t>
  </si>
  <si>
    <t>Кононов</t>
  </si>
  <si>
    <t xml:space="preserve">Александра </t>
  </si>
  <si>
    <t>Гераськин</t>
  </si>
  <si>
    <t xml:space="preserve">Липский </t>
  </si>
  <si>
    <t xml:space="preserve"> Демкина </t>
  </si>
  <si>
    <t>Воробьёв</t>
  </si>
  <si>
    <t>Кулагина</t>
  </si>
  <si>
    <t>Хачатрян</t>
  </si>
  <si>
    <t>Давид</t>
  </si>
  <si>
    <t>Араевич</t>
  </si>
  <si>
    <t>Самсонов</t>
  </si>
  <si>
    <t>Зайцев</t>
  </si>
  <si>
    <t>Щигреев</t>
  </si>
  <si>
    <t>Лепехина</t>
  </si>
  <si>
    <t xml:space="preserve">Черкасова </t>
  </si>
  <si>
    <t>Шейдаева</t>
  </si>
  <si>
    <t>Мирвари</t>
  </si>
  <si>
    <t>Лобанов</t>
  </si>
  <si>
    <t>Червоткин</t>
  </si>
  <si>
    <t>Коробицына</t>
  </si>
  <si>
    <t>Глеб</t>
  </si>
  <si>
    <t>Низовцева</t>
  </si>
  <si>
    <t>Левин</t>
  </si>
  <si>
    <t>Фесик</t>
  </si>
  <si>
    <t>Филиппова</t>
  </si>
  <si>
    <t>Куряев</t>
  </si>
  <si>
    <t>Шатровская</t>
  </si>
  <si>
    <t>Арустамов</t>
  </si>
  <si>
    <t>Свирин</t>
  </si>
  <si>
    <t>Малышев</t>
  </si>
  <si>
    <t>Ульянов</t>
  </si>
  <si>
    <t>Серафим</t>
  </si>
  <si>
    <t>Коршунов</t>
  </si>
  <si>
    <t>Кравченко</t>
  </si>
  <si>
    <t>Волков</t>
  </si>
  <si>
    <t xml:space="preserve">Анисимов </t>
  </si>
  <si>
    <t xml:space="preserve">Елисеев </t>
  </si>
  <si>
    <t xml:space="preserve">Лузянин </t>
  </si>
  <si>
    <t xml:space="preserve">Жуков </t>
  </si>
  <si>
    <t xml:space="preserve">Марущак </t>
  </si>
  <si>
    <t>Жданов</t>
  </si>
  <si>
    <t>Апарина</t>
  </si>
  <si>
    <t>Эльвира</t>
  </si>
  <si>
    <t>Панкарова</t>
  </si>
  <si>
    <t>Мамиев</t>
  </si>
  <si>
    <t>Агил</t>
  </si>
  <si>
    <t>Харизович</t>
  </si>
  <si>
    <t>Шишкова</t>
  </si>
  <si>
    <t>Фокин</t>
  </si>
  <si>
    <t>Чебаков</t>
  </si>
  <si>
    <t>Фаермак</t>
  </si>
  <si>
    <t>Николь</t>
  </si>
  <si>
    <t>Григорьевна</t>
  </si>
  <si>
    <t>Митьковский</t>
  </si>
  <si>
    <t>Степан</t>
  </si>
  <si>
    <t>Горбунова</t>
  </si>
  <si>
    <t>Елькина</t>
  </si>
  <si>
    <t>Гонохова</t>
  </si>
  <si>
    <t>Тихомирова</t>
  </si>
  <si>
    <t>Ярослава</t>
  </si>
  <si>
    <t>Лаврушин</t>
  </si>
  <si>
    <t>Савва</t>
  </si>
  <si>
    <t xml:space="preserve">Покровская </t>
  </si>
  <si>
    <t>Чумакова</t>
  </si>
  <si>
    <t xml:space="preserve"> Виктория </t>
  </si>
  <si>
    <t xml:space="preserve"> Григорьевна</t>
  </si>
  <si>
    <t>Станиславович</t>
  </si>
  <si>
    <t>Судаков</t>
  </si>
  <si>
    <t xml:space="preserve">Рыбникова </t>
  </si>
  <si>
    <t>Рябков</t>
  </si>
  <si>
    <t>Шмойлов</t>
  </si>
  <si>
    <t>Скрипко</t>
  </si>
  <si>
    <t>Сафронов</t>
  </si>
  <si>
    <t>Максимова</t>
  </si>
  <si>
    <t>Владыко</t>
  </si>
  <si>
    <t>Карауланов</t>
  </si>
  <si>
    <t>Лаптева</t>
  </si>
  <si>
    <t>Просесов</t>
  </si>
  <si>
    <t>Климентий</t>
  </si>
  <si>
    <t>Быстров</t>
  </si>
  <si>
    <t xml:space="preserve">Серебренников </t>
  </si>
  <si>
    <t xml:space="preserve">Кожемяко </t>
  </si>
  <si>
    <t xml:space="preserve">Чередник </t>
  </si>
  <si>
    <t xml:space="preserve">Светлана </t>
  </si>
  <si>
    <t xml:space="preserve">Ермаков </t>
  </si>
  <si>
    <t xml:space="preserve">Яков </t>
  </si>
  <si>
    <t xml:space="preserve">Муханова </t>
  </si>
  <si>
    <t xml:space="preserve">София </t>
  </si>
  <si>
    <t xml:space="preserve">Ларионова </t>
  </si>
  <si>
    <t xml:space="preserve">Стелла </t>
  </si>
  <si>
    <t>Алабина</t>
  </si>
  <si>
    <t xml:space="preserve"> Ульяна </t>
  </si>
  <si>
    <t xml:space="preserve">Блинов </t>
  </si>
  <si>
    <t>Ильич</t>
  </si>
  <si>
    <t xml:space="preserve">Иващенко </t>
  </si>
  <si>
    <t xml:space="preserve">Виктория </t>
  </si>
  <si>
    <t>Оськин</t>
  </si>
  <si>
    <t>Сергеева</t>
  </si>
  <si>
    <t>Рахматов</t>
  </si>
  <si>
    <t>Хушруз</t>
  </si>
  <si>
    <t>Абдулакимович</t>
  </si>
  <si>
    <t>Колычева</t>
  </si>
  <si>
    <t>Воронков</t>
  </si>
  <si>
    <t>Коротиков</t>
  </si>
  <si>
    <t>Вареникова</t>
  </si>
  <si>
    <t>Балашов</t>
  </si>
  <si>
    <t>Жаркова</t>
  </si>
  <si>
    <t>Камила</t>
  </si>
  <si>
    <t>Игнатьевна</t>
  </si>
  <si>
    <t>Крапчатова</t>
  </si>
  <si>
    <t>Лабунец</t>
  </si>
  <si>
    <t>Лопин</t>
  </si>
  <si>
    <t xml:space="preserve">Данил </t>
  </si>
  <si>
    <t>Сабитова</t>
  </si>
  <si>
    <t>Брюханова</t>
  </si>
  <si>
    <t>Никашина</t>
  </si>
  <si>
    <t>Скоморохов</t>
  </si>
  <si>
    <t>Лакизо</t>
  </si>
  <si>
    <t>Алфимова</t>
  </si>
  <si>
    <t>Клименко</t>
  </si>
  <si>
    <t>Плюшкин</t>
  </si>
  <si>
    <t>Цатурян</t>
  </si>
  <si>
    <t>Грантовна</t>
  </si>
  <si>
    <t>Плотникова</t>
  </si>
  <si>
    <t>Зражевский</t>
  </si>
  <si>
    <t>Акименко</t>
  </si>
  <si>
    <t>Ионычева</t>
  </si>
  <si>
    <t>Володина</t>
  </si>
  <si>
    <t>Мирослава</t>
  </si>
  <si>
    <t>Гончаренко</t>
  </si>
  <si>
    <t xml:space="preserve">Гучинский </t>
  </si>
  <si>
    <t xml:space="preserve">Леонид </t>
  </si>
  <si>
    <t xml:space="preserve">Дедюкова  </t>
  </si>
  <si>
    <t xml:space="preserve">Кирьянова </t>
  </si>
  <si>
    <t xml:space="preserve">Ланг </t>
  </si>
  <si>
    <t xml:space="preserve">Налиткина </t>
  </si>
  <si>
    <t>Петровна</t>
  </si>
  <si>
    <t>Черноусова</t>
  </si>
  <si>
    <t xml:space="preserve">Видякин </t>
  </si>
  <si>
    <t xml:space="preserve">Захар </t>
  </si>
  <si>
    <t xml:space="preserve">Заворуй </t>
  </si>
  <si>
    <t>Артёмовна</t>
  </si>
  <si>
    <t>Минапова</t>
  </si>
  <si>
    <t>Ненашева</t>
  </si>
  <si>
    <t xml:space="preserve">Разумова </t>
  </si>
  <si>
    <t xml:space="preserve">Шуть </t>
  </si>
  <si>
    <t xml:space="preserve">Дмитрий </t>
  </si>
  <si>
    <t xml:space="preserve">Козицина </t>
  </si>
  <si>
    <t>Тимошенко</t>
  </si>
  <si>
    <t>Анжела</t>
  </si>
  <si>
    <t>Воробьева</t>
  </si>
  <si>
    <t xml:space="preserve">Дмитриева </t>
  </si>
  <si>
    <t>Ярославовна</t>
  </si>
  <si>
    <t>Писарева</t>
  </si>
  <si>
    <t>Анфиса</t>
  </si>
  <si>
    <t>Кочнева</t>
  </si>
  <si>
    <t>Деркач</t>
  </si>
  <si>
    <t>Гросс</t>
  </si>
  <si>
    <t>Шабатько</t>
  </si>
  <si>
    <t>Коновальчк</t>
  </si>
  <si>
    <t>Гриненко-Брежнев</t>
  </si>
  <si>
    <t>Скирда</t>
  </si>
  <si>
    <t>Янченко</t>
  </si>
  <si>
    <t>романовна</t>
  </si>
  <si>
    <t>Коврижин</t>
  </si>
  <si>
    <t>Сулайманов</t>
  </si>
  <si>
    <t>Саид</t>
  </si>
  <si>
    <t>Анварович</t>
  </si>
  <si>
    <t>Жеребцов</t>
  </si>
  <si>
    <t>Савелий</t>
  </si>
  <si>
    <t>Кошелева</t>
  </si>
  <si>
    <t>Агата</t>
  </si>
  <si>
    <t>Могутов</t>
  </si>
  <si>
    <t>Шалагина</t>
  </si>
  <si>
    <t>Матвеева</t>
  </si>
  <si>
    <t>Гребе</t>
  </si>
  <si>
    <t xml:space="preserve">Иноземцева </t>
  </si>
  <si>
    <t xml:space="preserve">Коваль </t>
  </si>
  <si>
    <t xml:space="preserve">Милана </t>
  </si>
  <si>
    <t xml:space="preserve">Виктор </t>
  </si>
  <si>
    <t xml:space="preserve">Пахтуев </t>
  </si>
  <si>
    <t xml:space="preserve">Алексей </t>
  </si>
  <si>
    <t xml:space="preserve"> м</t>
  </si>
  <si>
    <t xml:space="preserve">Остроухова </t>
  </si>
  <si>
    <t xml:space="preserve">Харитонова </t>
  </si>
  <si>
    <t>Рудометова</t>
  </si>
  <si>
    <t xml:space="preserve"> Елизавета </t>
  </si>
  <si>
    <t xml:space="preserve">Кучина </t>
  </si>
  <si>
    <t xml:space="preserve">Пономарев </t>
  </si>
  <si>
    <t xml:space="preserve">Лобес </t>
  </si>
  <si>
    <t xml:space="preserve">Богдан </t>
  </si>
  <si>
    <t>Дурнова</t>
  </si>
  <si>
    <t>Шкуриха</t>
  </si>
  <si>
    <t>Устюжанин</t>
  </si>
  <si>
    <t>Марков</t>
  </si>
  <si>
    <t>Марискин</t>
  </si>
  <si>
    <t>Ставр</t>
  </si>
  <si>
    <t>Артемович</t>
  </si>
  <si>
    <t>Репьюк</t>
  </si>
  <si>
    <t>Февралёва</t>
  </si>
  <si>
    <t>Констинтинович</t>
  </si>
  <si>
    <t>Антоненко</t>
  </si>
  <si>
    <t>Романов</t>
  </si>
  <si>
    <t>Ютяев</t>
  </si>
  <si>
    <t xml:space="preserve">Илья </t>
  </si>
  <si>
    <t>Желнов</t>
  </si>
  <si>
    <t>Леонидович</t>
  </si>
  <si>
    <t>Синельноков</t>
  </si>
  <si>
    <t>Козлов</t>
  </si>
  <si>
    <t>Кожаева</t>
  </si>
  <si>
    <t>Емец</t>
  </si>
  <si>
    <t>Власов</t>
  </si>
  <si>
    <t>Иоан</t>
  </si>
  <si>
    <t>Леванов</t>
  </si>
  <si>
    <t>Кривиженко</t>
  </si>
  <si>
    <t>Мельников</t>
  </si>
  <si>
    <t>Соловьева</t>
  </si>
  <si>
    <t>Гущин</t>
  </si>
  <si>
    <t>Горбатенков</t>
  </si>
  <si>
    <t>Артемова</t>
  </si>
  <si>
    <t>Евдокимова</t>
  </si>
  <si>
    <t>Остренко</t>
  </si>
  <si>
    <t>Мищенкова</t>
  </si>
  <si>
    <t xml:space="preserve">Тропина </t>
  </si>
  <si>
    <t xml:space="preserve">Емельяненко </t>
  </si>
  <si>
    <t>Платнер</t>
  </si>
  <si>
    <t>Сенина</t>
  </si>
  <si>
    <t>Фарруховна</t>
  </si>
  <si>
    <t>Самойлова</t>
  </si>
  <si>
    <t>Севостьянчикова</t>
  </si>
  <si>
    <t>Щербинина</t>
  </si>
  <si>
    <t xml:space="preserve">Маланов </t>
  </si>
  <si>
    <t>Ершова</t>
  </si>
  <si>
    <t>Марианна</t>
  </si>
  <si>
    <t>Малетин</t>
  </si>
  <si>
    <t xml:space="preserve">Солохина </t>
  </si>
  <si>
    <t xml:space="preserve">Ярославцев </t>
  </si>
  <si>
    <t>Зима</t>
  </si>
  <si>
    <t>Валиков</t>
  </si>
  <si>
    <t>Валикова</t>
  </si>
  <si>
    <t xml:space="preserve">Реймер </t>
  </si>
  <si>
    <t xml:space="preserve">Алёна </t>
  </si>
  <si>
    <t xml:space="preserve">Калатай </t>
  </si>
  <si>
    <t>Юна</t>
  </si>
  <si>
    <t xml:space="preserve"> Анатольевна</t>
  </si>
  <si>
    <t>Царева</t>
  </si>
  <si>
    <t>Гончарова</t>
  </si>
  <si>
    <t xml:space="preserve"> Милена </t>
  </si>
  <si>
    <t>Мазаев</t>
  </si>
  <si>
    <t xml:space="preserve"> Егор </t>
  </si>
  <si>
    <t>Ходжаева</t>
  </si>
  <si>
    <t xml:space="preserve"> Любовь </t>
  </si>
  <si>
    <t xml:space="preserve">Штайнпрайс </t>
  </si>
  <si>
    <t>Гребенюк</t>
  </si>
  <si>
    <t xml:space="preserve">Сироткина </t>
  </si>
  <si>
    <t>Суханова</t>
  </si>
  <si>
    <t>Шуляковская</t>
  </si>
  <si>
    <t>Даниловна</t>
  </si>
  <si>
    <t>Ерохина</t>
  </si>
  <si>
    <t>Колмагорова</t>
  </si>
  <si>
    <t>Пичканова</t>
  </si>
  <si>
    <t>Пожидаев</t>
  </si>
  <si>
    <t>Макар</t>
  </si>
  <si>
    <t>Яковлев</t>
  </si>
  <si>
    <t>Машарова</t>
  </si>
  <si>
    <t>Рыжиков</t>
  </si>
  <si>
    <t>Виктор</t>
  </si>
  <si>
    <t>Гашков</t>
  </si>
  <si>
    <t>Бородулина</t>
  </si>
  <si>
    <t>Макеев</t>
  </si>
  <si>
    <t>Бендеров</t>
  </si>
  <si>
    <t>Логачёв</t>
  </si>
  <si>
    <t>Безбородов</t>
  </si>
  <si>
    <t>Грачёв</t>
  </si>
  <si>
    <t>Щербатенко</t>
  </si>
  <si>
    <t>Ерёмин</t>
  </si>
  <si>
    <t>Загидуллин</t>
  </si>
  <si>
    <t>Ринатович</t>
  </si>
  <si>
    <t>Симонова</t>
  </si>
  <si>
    <t>Шушакова</t>
  </si>
  <si>
    <t>Корниевский</t>
  </si>
  <si>
    <t>Валерий</t>
  </si>
  <si>
    <t>Усенко</t>
  </si>
  <si>
    <t>Бороздин</t>
  </si>
  <si>
    <t xml:space="preserve">Ширина </t>
  </si>
  <si>
    <t>Дворников</t>
  </si>
  <si>
    <t>Гаврилова</t>
  </si>
  <si>
    <t>Коняева</t>
  </si>
  <si>
    <t>Елизовета</t>
  </si>
  <si>
    <t xml:space="preserve">Попова </t>
  </si>
  <si>
    <t>Свиряева</t>
  </si>
  <si>
    <t>Глебовна</t>
  </si>
  <si>
    <t xml:space="preserve">Курочкин </t>
  </si>
  <si>
    <t>Халипова</t>
  </si>
  <si>
    <t>Семизарова</t>
  </si>
  <si>
    <t>Баранкова</t>
  </si>
  <si>
    <t>Потылицина</t>
  </si>
  <si>
    <t>Диёрбек</t>
  </si>
  <si>
    <t>Овчаренко</t>
  </si>
  <si>
    <t>Могильниченко</t>
  </si>
  <si>
    <t>Кудинова</t>
  </si>
  <si>
    <t>Коржова</t>
  </si>
  <si>
    <t>Кудрявцева</t>
  </si>
  <si>
    <t xml:space="preserve">Фромиллер </t>
  </si>
  <si>
    <t xml:space="preserve">Артем </t>
  </si>
  <si>
    <t xml:space="preserve">Евгеньевич </t>
  </si>
  <si>
    <t xml:space="preserve">Чучина </t>
  </si>
  <si>
    <t xml:space="preserve">Александровна </t>
  </si>
  <si>
    <t>Азаркова</t>
  </si>
  <si>
    <t>Захарченко</t>
  </si>
  <si>
    <t>Альбертовна</t>
  </si>
  <si>
    <t>Шашкова</t>
  </si>
  <si>
    <t xml:space="preserve">Васильев </t>
  </si>
  <si>
    <t>Платон</t>
  </si>
  <si>
    <t>Паревский</t>
  </si>
  <si>
    <t>Хмелевская</t>
  </si>
  <si>
    <t xml:space="preserve">Чайковская </t>
  </si>
  <si>
    <t>Боровских</t>
  </si>
  <si>
    <t>Кушнарёва</t>
  </si>
  <si>
    <t>Алантьев</t>
  </si>
  <si>
    <t>Глущенко</t>
  </si>
  <si>
    <t>Кудряшова</t>
  </si>
  <si>
    <t>Рубан</t>
  </si>
  <si>
    <t>Савинова</t>
  </si>
  <si>
    <t>Алексаедра</t>
  </si>
  <si>
    <t>Штайнбрайс</t>
  </si>
  <si>
    <t xml:space="preserve">Уколова </t>
  </si>
  <si>
    <t>Жировских</t>
  </si>
  <si>
    <t>Корж</t>
  </si>
  <si>
    <t>Владиславоввич</t>
  </si>
  <si>
    <t>Алтухова</t>
  </si>
  <si>
    <t>Злата</t>
  </si>
  <si>
    <t>Крутилко</t>
  </si>
  <si>
    <t>Давыдкин</t>
  </si>
  <si>
    <t>Корсаков</t>
  </si>
  <si>
    <t>Молчанов</t>
  </si>
  <si>
    <t>Назаров</t>
  </si>
  <si>
    <t>Пивцайкина</t>
  </si>
  <si>
    <t>Деткова</t>
  </si>
  <si>
    <t>Жаровская</t>
  </si>
  <si>
    <t>Азбукина</t>
  </si>
  <si>
    <t>Акулинкина</t>
  </si>
  <si>
    <t>Калганов</t>
  </si>
  <si>
    <t>Эдуард</t>
  </si>
  <si>
    <t>Соловьев</t>
  </si>
  <si>
    <t>Чернова</t>
  </si>
  <si>
    <t>Шелковникова</t>
  </si>
  <si>
    <t xml:space="preserve">Филиппов </t>
  </si>
  <si>
    <t xml:space="preserve">Резанов </t>
  </si>
  <si>
    <t xml:space="preserve">Диана </t>
  </si>
  <si>
    <t>Готфрид</t>
  </si>
  <si>
    <t>Астрелина</t>
  </si>
  <si>
    <t>Жоголева</t>
  </si>
  <si>
    <t>Смердова</t>
  </si>
  <si>
    <t>Кафтанова</t>
  </si>
  <si>
    <t>Монетов</t>
  </si>
  <si>
    <t>Васильева</t>
  </si>
  <si>
    <t>Лепёнкин</t>
  </si>
  <si>
    <t>Заварзина</t>
  </si>
  <si>
    <t>Проваленко</t>
  </si>
  <si>
    <t>Ерёменко</t>
  </si>
  <si>
    <t>Скакунов</t>
  </si>
  <si>
    <t>Антип</t>
  </si>
  <si>
    <t>Гаучус</t>
  </si>
  <si>
    <t>Гунель</t>
  </si>
  <si>
    <t>Ихтимат кызы</t>
  </si>
  <si>
    <t>Ииванов</t>
  </si>
  <si>
    <t>Прощалыгина</t>
  </si>
  <si>
    <t>Григорьев</t>
  </si>
  <si>
    <t xml:space="preserve">Соловьева </t>
  </si>
  <si>
    <t xml:space="preserve">Синица </t>
  </si>
  <si>
    <t xml:space="preserve">Швырёв </t>
  </si>
  <si>
    <t xml:space="preserve">Сергей </t>
  </si>
  <si>
    <t xml:space="preserve">Баринова </t>
  </si>
  <si>
    <t xml:space="preserve">Людмила </t>
  </si>
  <si>
    <t xml:space="preserve"> Евгения </t>
  </si>
  <si>
    <t xml:space="preserve">Сафронова </t>
  </si>
  <si>
    <t xml:space="preserve">Евстафьева </t>
  </si>
  <si>
    <t xml:space="preserve">Ярослава </t>
  </si>
  <si>
    <t xml:space="preserve">Трегубкина </t>
  </si>
  <si>
    <t xml:space="preserve">Дудка </t>
  </si>
  <si>
    <t>Артурович</t>
  </si>
  <si>
    <t>Купреев</t>
  </si>
  <si>
    <t>Куренков</t>
  </si>
  <si>
    <t xml:space="preserve">Семён </t>
  </si>
  <si>
    <t>Кириллова</t>
  </si>
  <si>
    <t>Чигирь</t>
  </si>
  <si>
    <t>Смаль</t>
  </si>
  <si>
    <t>Анкудинов</t>
  </si>
  <si>
    <t>Артамонова</t>
  </si>
  <si>
    <t>Ваганова</t>
  </si>
  <si>
    <t>Иршин</t>
  </si>
  <si>
    <t>Яков</t>
  </si>
  <si>
    <t xml:space="preserve">Каменев </t>
  </si>
  <si>
    <t xml:space="preserve">Сухоруков </t>
  </si>
  <si>
    <t>Годенова</t>
  </si>
  <si>
    <t xml:space="preserve">Плотников  </t>
  </si>
  <si>
    <t>Гейштов</t>
  </si>
  <si>
    <t>Дорофеева</t>
  </si>
  <si>
    <t>Моисеева</t>
  </si>
  <si>
    <t>Рогалева</t>
  </si>
  <si>
    <t xml:space="preserve">Трегубов </t>
  </si>
  <si>
    <t>Кадушечкин</t>
  </si>
  <si>
    <t>Бушко</t>
  </si>
  <si>
    <t xml:space="preserve">Атмашкин </t>
  </si>
  <si>
    <t>Неустроев</t>
  </si>
  <si>
    <t xml:space="preserve">Савелий </t>
  </si>
  <si>
    <t>Зиновьев</t>
  </si>
  <si>
    <t>Елфимова</t>
  </si>
  <si>
    <t>Шокарева</t>
  </si>
  <si>
    <t>Пономаренко</t>
  </si>
  <si>
    <t>Романова</t>
  </si>
  <si>
    <t>Соколов</t>
  </si>
  <si>
    <t>евгеньевна</t>
  </si>
  <si>
    <t>Павлов</t>
  </si>
  <si>
    <t xml:space="preserve">Олеся </t>
  </si>
  <si>
    <t>Нефёдов</t>
  </si>
  <si>
    <t>Ситникова</t>
  </si>
  <si>
    <t>Разумов</t>
  </si>
  <si>
    <t>Шефер</t>
  </si>
  <si>
    <t>Чередник</t>
  </si>
  <si>
    <t xml:space="preserve">Давидов </t>
  </si>
  <si>
    <t xml:space="preserve">Михаил </t>
  </si>
  <si>
    <t>Анриевич</t>
  </si>
  <si>
    <t xml:space="preserve">Криворученко </t>
  </si>
  <si>
    <t>Гуц</t>
  </si>
  <si>
    <t xml:space="preserve"> Ангелина</t>
  </si>
  <si>
    <t>Белов</t>
  </si>
  <si>
    <t>Сюльгина</t>
  </si>
  <si>
    <t>Шимко</t>
  </si>
  <si>
    <t>Шафигулина</t>
  </si>
  <si>
    <t>Мурват-кызы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</si>
</sst>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indexed="8"/>
      <name val="Tahoma"/>
      <family val="2"/>
      <charset val="1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9" fillId="0" borderId="0" xfId="0" applyFont="1"/>
    <xf numFmtId="0" fontId="10" fillId="3" borderId="0" xfId="0" applyFont="1" applyFill="1"/>
    <xf numFmtId="0" fontId="0" fillId="0" borderId="0" xfId="0" applyNumberFormat="1"/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/>
    <xf numFmtId="0" fontId="9" fillId="0" borderId="0" xfId="0" applyNumberFormat="1" applyFont="1"/>
    <xf numFmtId="0" fontId="2" fillId="2" borderId="1" xfId="7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/>
    </xf>
    <xf numFmtId="0" fontId="0" fillId="0" borderId="1" xfId="0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7" applyFont="1" applyFill="1" applyBorder="1" applyAlignment="1">
      <alignment horizontal="center" vertical="center" wrapText="1"/>
    </xf>
    <xf numFmtId="0" fontId="2" fillId="2" borderId="7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top"/>
    </xf>
    <xf numFmtId="0" fontId="2" fillId="0" borderId="4" xfId="0" quotePrefix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>
      <alignment horizontal="left" vertical="center"/>
    </xf>
    <xf numFmtId="0" fontId="2" fillId="0" borderId="4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top"/>
    </xf>
    <xf numFmtId="0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center" vertical="top" wrapText="1"/>
    </xf>
    <xf numFmtId="0" fontId="2" fillId="0" borderId="1" xfId="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/>
    </xf>
    <xf numFmtId="164" fontId="15" fillId="2" borderId="1" xfId="0" applyNumberFormat="1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5" fillId="2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4" fontId="15" fillId="0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15" fillId="2" borderId="4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0">
    <cellStyle name="Excel Built-in Normal" xfId="6"/>
    <cellStyle name="Excel Built-in Normal 2" xfId="3"/>
    <cellStyle name="Заголовок 4" xfId="7" builtinId="19"/>
    <cellStyle name="Обычный" xfId="0" builtinId="0"/>
    <cellStyle name="Обычный 13" xfId="5"/>
    <cellStyle name="Обычный 14" xfId="8"/>
    <cellStyle name="Обычный 2" xfId="4"/>
    <cellStyle name="Обычный 2 2" xfId="2"/>
    <cellStyle name="Обычный 35 3" xfId="1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54;&#1041;&#1065;&#1048;&#1045;%20&#1044;&#1054;&#1050;&#1059;&#1052;&#1045;&#1053;&#1058;&#1067;/&#1054;&#1064;%202018-2019/9&#1040;%20&#1052;&#1072;&#1082;&#1089;&#1072;&#1082;%20&#1058;.&#1057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_&#1054;&#1041;&#1065;&#1048;&#1045;%20&#1044;&#1054;&#1050;&#1059;&#1052;&#1045;&#1053;&#1058;&#1067;\&#1054;&#1064;%202018-2019\9&#1073;%20&#1055;&#1086;&#1083;&#1103;&#1088;&#1091;&#1089;_&#1050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/>
  </sheetViews>
  <sheetFormatPr defaultRowHeight="15" x14ac:dyDescent="0.25"/>
  <cols>
    <col min="1" max="1" width="20" style="28" customWidth="1"/>
    <col min="2" max="2" width="21.28515625" customWidth="1"/>
    <col min="3" max="3" width="17.85546875" bestFit="1" customWidth="1"/>
    <col min="4" max="4" width="4.5703125" customWidth="1"/>
    <col min="5" max="5" width="9" customWidth="1"/>
    <col min="6" max="6" width="8.5703125" style="7" customWidth="1"/>
    <col min="7" max="7" width="10.140625" style="8" customWidth="1"/>
    <col min="8" max="8" width="17.7109375" customWidth="1"/>
  </cols>
  <sheetData>
    <row r="1" spans="1:9" s="5" customFormat="1" ht="24.75" customHeight="1" x14ac:dyDescent="0.35">
      <c r="A1" s="27" t="s">
        <v>264</v>
      </c>
      <c r="B1" s="4"/>
      <c r="C1" s="4"/>
      <c r="F1" s="16"/>
      <c r="G1" s="15"/>
    </row>
    <row r="2" spans="1:9" ht="47.2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3" t="s">
        <v>6</v>
      </c>
      <c r="H2" s="11" t="s">
        <v>7</v>
      </c>
      <c r="I2" s="11" t="s">
        <v>8</v>
      </c>
    </row>
    <row r="3" spans="1:9" ht="15.75" x14ac:dyDescent="0.25">
      <c r="A3" s="34" t="s">
        <v>289</v>
      </c>
      <c r="B3" s="34" t="s">
        <v>59</v>
      </c>
      <c r="C3" s="34" t="s">
        <v>410</v>
      </c>
      <c r="D3" s="34" t="s">
        <v>24</v>
      </c>
      <c r="E3" s="34">
        <v>6</v>
      </c>
      <c r="F3" s="18">
        <v>29</v>
      </c>
      <c r="G3" s="39">
        <f t="shared" ref="G3:G34" si="0">F3/30*100</f>
        <v>96.666666666666671</v>
      </c>
      <c r="H3" s="18" t="s">
        <v>96</v>
      </c>
      <c r="I3" s="41">
        <v>932003</v>
      </c>
    </row>
    <row r="4" spans="1:9" ht="15.75" x14ac:dyDescent="0.25">
      <c r="A4" s="34" t="s">
        <v>476</v>
      </c>
      <c r="B4" s="34" t="s">
        <v>93</v>
      </c>
      <c r="C4" s="34" t="s">
        <v>26</v>
      </c>
      <c r="D4" s="34" t="s">
        <v>11</v>
      </c>
      <c r="E4" s="34">
        <v>5</v>
      </c>
      <c r="F4" s="18">
        <v>28</v>
      </c>
      <c r="G4" s="39">
        <f t="shared" si="0"/>
        <v>93.333333333333329</v>
      </c>
      <c r="H4" s="18" t="s">
        <v>96</v>
      </c>
      <c r="I4" s="41">
        <v>932003</v>
      </c>
    </row>
    <row r="5" spans="1:9" ht="15.75" x14ac:dyDescent="0.25">
      <c r="A5" s="34" t="s">
        <v>411</v>
      </c>
      <c r="B5" s="34" t="s">
        <v>59</v>
      </c>
      <c r="C5" s="34" t="s">
        <v>104</v>
      </c>
      <c r="D5" s="34" t="s">
        <v>24</v>
      </c>
      <c r="E5" s="34">
        <v>6</v>
      </c>
      <c r="F5" s="18">
        <v>28</v>
      </c>
      <c r="G5" s="39">
        <f t="shared" si="0"/>
        <v>93.333333333333329</v>
      </c>
      <c r="H5" s="18" t="s">
        <v>96</v>
      </c>
      <c r="I5" s="41">
        <v>932003</v>
      </c>
    </row>
    <row r="6" spans="1:9" ht="15.75" x14ac:dyDescent="0.25">
      <c r="A6" s="18" t="s">
        <v>463</v>
      </c>
      <c r="B6" s="18" t="s">
        <v>119</v>
      </c>
      <c r="C6" s="18" t="s">
        <v>129</v>
      </c>
      <c r="D6" s="18" t="s">
        <v>24</v>
      </c>
      <c r="E6" s="18">
        <v>6</v>
      </c>
      <c r="F6" s="18">
        <v>27.5</v>
      </c>
      <c r="G6" s="39">
        <f t="shared" si="0"/>
        <v>91.666666666666657</v>
      </c>
      <c r="H6" s="18" t="s">
        <v>96</v>
      </c>
      <c r="I6" s="18">
        <v>932016</v>
      </c>
    </row>
    <row r="7" spans="1:9" ht="15.75" x14ac:dyDescent="0.25">
      <c r="A7" s="42" t="s">
        <v>387</v>
      </c>
      <c r="B7" s="38" t="s">
        <v>46</v>
      </c>
      <c r="C7" s="38" t="s">
        <v>151</v>
      </c>
      <c r="D7" s="38" t="s">
        <v>11</v>
      </c>
      <c r="E7" s="18">
        <v>6</v>
      </c>
      <c r="F7" s="24">
        <v>27</v>
      </c>
      <c r="G7" s="39">
        <f t="shared" si="0"/>
        <v>90</v>
      </c>
      <c r="H7" s="18" t="s">
        <v>97</v>
      </c>
      <c r="I7" s="19">
        <v>932001</v>
      </c>
    </row>
    <row r="8" spans="1:9" ht="15.75" x14ac:dyDescent="0.25">
      <c r="A8" s="34" t="s">
        <v>478</v>
      </c>
      <c r="B8" s="34" t="s">
        <v>12</v>
      </c>
      <c r="C8" s="34" t="s">
        <v>27</v>
      </c>
      <c r="D8" s="34" t="s">
        <v>11</v>
      </c>
      <c r="E8" s="34">
        <v>5</v>
      </c>
      <c r="F8" s="19">
        <v>27</v>
      </c>
      <c r="G8" s="39">
        <f t="shared" si="0"/>
        <v>90</v>
      </c>
      <c r="H8" s="18" t="s">
        <v>97</v>
      </c>
      <c r="I8" s="41">
        <v>932003</v>
      </c>
    </row>
    <row r="9" spans="1:9" s="33" customFormat="1" ht="15.75" x14ac:dyDescent="0.25">
      <c r="A9" s="19" t="s">
        <v>412</v>
      </c>
      <c r="B9" s="19" t="s">
        <v>66</v>
      </c>
      <c r="C9" s="19" t="s">
        <v>86</v>
      </c>
      <c r="D9" s="19" t="s">
        <v>68</v>
      </c>
      <c r="E9" s="19">
        <v>6</v>
      </c>
      <c r="F9" s="19">
        <v>27</v>
      </c>
      <c r="G9" s="39">
        <f t="shared" si="0"/>
        <v>90</v>
      </c>
      <c r="H9" s="18" t="s">
        <v>97</v>
      </c>
      <c r="I9" s="18">
        <v>932005</v>
      </c>
    </row>
    <row r="10" spans="1:9" ht="15.75" x14ac:dyDescent="0.25">
      <c r="A10" s="45" t="s">
        <v>489</v>
      </c>
      <c r="B10" s="34" t="s">
        <v>490</v>
      </c>
      <c r="C10" s="34" t="s">
        <v>118</v>
      </c>
      <c r="D10" s="34" t="s">
        <v>24</v>
      </c>
      <c r="E10" s="34">
        <v>5</v>
      </c>
      <c r="F10" s="18">
        <v>27</v>
      </c>
      <c r="G10" s="39">
        <f t="shared" si="0"/>
        <v>90</v>
      </c>
      <c r="H10" s="18" t="s">
        <v>97</v>
      </c>
      <c r="I10" s="18">
        <v>932007</v>
      </c>
    </row>
    <row r="11" spans="1:9" ht="15.75" x14ac:dyDescent="0.25">
      <c r="A11" s="43" t="s">
        <v>384</v>
      </c>
      <c r="B11" s="34" t="s">
        <v>190</v>
      </c>
      <c r="C11" s="34" t="s">
        <v>82</v>
      </c>
      <c r="D11" s="38" t="s">
        <v>24</v>
      </c>
      <c r="E11" s="18">
        <v>6</v>
      </c>
      <c r="F11" s="18">
        <v>26</v>
      </c>
      <c r="G11" s="39">
        <f t="shared" si="0"/>
        <v>86.666666666666671</v>
      </c>
      <c r="H11" s="18" t="s">
        <v>97</v>
      </c>
      <c r="I11" s="19">
        <v>932001</v>
      </c>
    </row>
    <row r="12" spans="1:9" ht="15.75" x14ac:dyDescent="0.25">
      <c r="A12" s="34" t="s">
        <v>474</v>
      </c>
      <c r="B12" s="34" t="s">
        <v>475</v>
      </c>
      <c r="C12" s="34" t="s">
        <v>184</v>
      </c>
      <c r="D12" s="34" t="s">
        <v>24</v>
      </c>
      <c r="E12" s="34">
        <v>5</v>
      </c>
      <c r="F12" s="18">
        <v>26</v>
      </c>
      <c r="G12" s="39">
        <f t="shared" si="0"/>
        <v>86.666666666666671</v>
      </c>
      <c r="H12" s="18" t="s">
        <v>97</v>
      </c>
      <c r="I12" s="41">
        <v>932003</v>
      </c>
    </row>
    <row r="13" spans="1:9" ht="15.75" x14ac:dyDescent="0.25">
      <c r="A13" s="44" t="s">
        <v>227</v>
      </c>
      <c r="B13" s="38" t="s">
        <v>111</v>
      </c>
      <c r="C13" s="38" t="s">
        <v>27</v>
      </c>
      <c r="D13" s="38" t="s">
        <v>11</v>
      </c>
      <c r="E13" s="18">
        <v>6</v>
      </c>
      <c r="F13" s="23">
        <v>25</v>
      </c>
      <c r="G13" s="39">
        <f t="shared" si="0"/>
        <v>83.333333333333343</v>
      </c>
      <c r="H13" s="18" t="s">
        <v>97</v>
      </c>
      <c r="I13" s="19">
        <v>932001</v>
      </c>
    </row>
    <row r="14" spans="1:9" ht="15.75" x14ac:dyDescent="0.25">
      <c r="A14" s="42" t="s">
        <v>404</v>
      </c>
      <c r="B14" s="34" t="s">
        <v>405</v>
      </c>
      <c r="C14" s="34" t="s">
        <v>82</v>
      </c>
      <c r="D14" s="38" t="s">
        <v>24</v>
      </c>
      <c r="E14" s="18">
        <v>6</v>
      </c>
      <c r="F14" s="19">
        <v>25</v>
      </c>
      <c r="G14" s="39">
        <f t="shared" si="0"/>
        <v>83.333333333333343</v>
      </c>
      <c r="H14" s="18" t="s">
        <v>97</v>
      </c>
      <c r="I14" s="19">
        <v>932001</v>
      </c>
    </row>
    <row r="15" spans="1:9" ht="15.75" x14ac:dyDescent="0.25">
      <c r="A15" s="18" t="s">
        <v>417</v>
      </c>
      <c r="B15" s="18" t="s">
        <v>18</v>
      </c>
      <c r="C15" s="18" t="s">
        <v>26</v>
      </c>
      <c r="D15" s="18" t="s">
        <v>68</v>
      </c>
      <c r="E15" s="19">
        <v>6</v>
      </c>
      <c r="F15" s="18">
        <v>25</v>
      </c>
      <c r="G15" s="39">
        <f t="shared" si="0"/>
        <v>83.333333333333343</v>
      </c>
      <c r="H15" s="18" t="s">
        <v>97</v>
      </c>
      <c r="I15" s="18">
        <v>932006</v>
      </c>
    </row>
    <row r="16" spans="1:9" ht="15.75" x14ac:dyDescent="0.25">
      <c r="A16" s="18" t="s">
        <v>418</v>
      </c>
      <c r="B16" s="18" t="s">
        <v>140</v>
      </c>
      <c r="C16" s="18" t="s">
        <v>184</v>
      </c>
      <c r="D16" s="19" t="s">
        <v>75</v>
      </c>
      <c r="E16" s="19">
        <v>6</v>
      </c>
      <c r="F16" s="18">
        <v>25</v>
      </c>
      <c r="G16" s="39">
        <f t="shared" si="0"/>
        <v>83.333333333333343</v>
      </c>
      <c r="H16" s="18" t="s">
        <v>97</v>
      </c>
      <c r="I16" s="18">
        <v>932006</v>
      </c>
    </row>
    <row r="17" spans="1:9" ht="15.75" x14ac:dyDescent="0.25">
      <c r="A17" s="19" t="s">
        <v>416</v>
      </c>
      <c r="B17" s="19" t="s">
        <v>22</v>
      </c>
      <c r="C17" s="19" t="s">
        <v>144</v>
      </c>
      <c r="D17" s="19" t="s">
        <v>75</v>
      </c>
      <c r="E17" s="19">
        <v>6</v>
      </c>
      <c r="F17" s="19">
        <v>24.5</v>
      </c>
      <c r="G17" s="39">
        <f t="shared" si="0"/>
        <v>81.666666666666671</v>
      </c>
      <c r="H17" s="18" t="s">
        <v>97</v>
      </c>
      <c r="I17" s="18">
        <v>932006</v>
      </c>
    </row>
    <row r="18" spans="1:9" ht="15.75" x14ac:dyDescent="0.25">
      <c r="A18" s="34" t="s">
        <v>271</v>
      </c>
      <c r="B18" s="34" t="s">
        <v>95</v>
      </c>
      <c r="C18" s="34" t="s">
        <v>86</v>
      </c>
      <c r="D18" s="34" t="s">
        <v>11</v>
      </c>
      <c r="E18" s="34">
        <v>5</v>
      </c>
      <c r="F18" s="24">
        <v>24</v>
      </c>
      <c r="G18" s="39">
        <f t="shared" si="0"/>
        <v>80</v>
      </c>
      <c r="H18" s="18" t="s">
        <v>97</v>
      </c>
      <c r="I18" s="41">
        <v>932003</v>
      </c>
    </row>
    <row r="19" spans="1:9" ht="15.75" x14ac:dyDescent="0.25">
      <c r="A19" s="34" t="s">
        <v>407</v>
      </c>
      <c r="B19" s="34" t="s">
        <v>408</v>
      </c>
      <c r="C19" s="34" t="s">
        <v>409</v>
      </c>
      <c r="D19" s="34" t="s">
        <v>11</v>
      </c>
      <c r="E19" s="34">
        <v>6</v>
      </c>
      <c r="F19" s="18">
        <v>24</v>
      </c>
      <c r="G19" s="39">
        <f t="shared" si="0"/>
        <v>80</v>
      </c>
      <c r="H19" s="18" t="s">
        <v>97</v>
      </c>
      <c r="I19" s="41">
        <v>932003</v>
      </c>
    </row>
    <row r="20" spans="1:9" ht="15.75" x14ac:dyDescent="0.25">
      <c r="A20" s="18" t="s">
        <v>421</v>
      </c>
      <c r="B20" s="18" t="s">
        <v>422</v>
      </c>
      <c r="C20" s="18" t="s">
        <v>124</v>
      </c>
      <c r="D20" s="18" t="s">
        <v>75</v>
      </c>
      <c r="E20" s="18">
        <v>6</v>
      </c>
      <c r="F20" s="18">
        <v>24</v>
      </c>
      <c r="G20" s="39">
        <f t="shared" si="0"/>
        <v>80</v>
      </c>
      <c r="H20" s="18" t="s">
        <v>97</v>
      </c>
      <c r="I20" s="18">
        <v>932006</v>
      </c>
    </row>
    <row r="21" spans="1:9" ht="15.75" x14ac:dyDescent="0.25">
      <c r="A21" s="18" t="s">
        <v>465</v>
      </c>
      <c r="B21" s="18" t="s">
        <v>66</v>
      </c>
      <c r="C21" s="18" t="s">
        <v>466</v>
      </c>
      <c r="D21" s="18" t="s">
        <v>11</v>
      </c>
      <c r="E21" s="18">
        <v>6</v>
      </c>
      <c r="F21" s="18">
        <v>23.5</v>
      </c>
      <c r="G21" s="39">
        <f t="shared" si="0"/>
        <v>78.333333333333329</v>
      </c>
      <c r="H21" s="18" t="s">
        <v>97</v>
      </c>
      <c r="I21" s="18">
        <v>932018</v>
      </c>
    </row>
    <row r="22" spans="1:9" ht="15.75" x14ac:dyDescent="0.25">
      <c r="A22" s="42" t="s">
        <v>329</v>
      </c>
      <c r="B22" s="34" t="s">
        <v>111</v>
      </c>
      <c r="C22" s="34" t="s">
        <v>27</v>
      </c>
      <c r="D22" s="38" t="s">
        <v>11</v>
      </c>
      <c r="E22" s="18">
        <v>6</v>
      </c>
      <c r="F22" s="18">
        <v>23</v>
      </c>
      <c r="G22" s="39">
        <f t="shared" si="0"/>
        <v>76.666666666666671</v>
      </c>
      <c r="H22" s="18" t="s">
        <v>97</v>
      </c>
      <c r="I22" s="19">
        <v>932001</v>
      </c>
    </row>
    <row r="23" spans="1:9" ht="15.75" x14ac:dyDescent="0.25">
      <c r="A23" s="42" t="s">
        <v>399</v>
      </c>
      <c r="B23" s="34" t="s">
        <v>89</v>
      </c>
      <c r="C23" s="34" t="s">
        <v>219</v>
      </c>
      <c r="D23" s="38" t="s">
        <v>11</v>
      </c>
      <c r="E23" s="18">
        <v>6</v>
      </c>
      <c r="F23" s="18">
        <v>23</v>
      </c>
      <c r="G23" s="39">
        <f t="shared" si="0"/>
        <v>76.666666666666671</v>
      </c>
      <c r="H23" s="18" t="s">
        <v>97</v>
      </c>
      <c r="I23" s="19">
        <v>932001</v>
      </c>
    </row>
    <row r="24" spans="1:9" ht="15.75" x14ac:dyDescent="0.25">
      <c r="A24" s="34" t="s">
        <v>479</v>
      </c>
      <c r="B24" s="34" t="s">
        <v>189</v>
      </c>
      <c r="C24" s="34" t="s">
        <v>480</v>
      </c>
      <c r="D24" s="34" t="s">
        <v>11</v>
      </c>
      <c r="E24" s="34">
        <v>5</v>
      </c>
      <c r="F24" s="23">
        <v>23</v>
      </c>
      <c r="G24" s="39">
        <f t="shared" si="0"/>
        <v>76.666666666666671</v>
      </c>
      <c r="H24" s="18" t="s">
        <v>97</v>
      </c>
      <c r="I24" s="41">
        <v>932003</v>
      </c>
    </row>
    <row r="25" spans="1:9" ht="15.75" x14ac:dyDescent="0.25">
      <c r="A25" s="34" t="s">
        <v>482</v>
      </c>
      <c r="B25" s="34" t="s">
        <v>483</v>
      </c>
      <c r="C25" s="34" t="s">
        <v>108</v>
      </c>
      <c r="D25" s="34" t="s">
        <v>24</v>
      </c>
      <c r="E25" s="34">
        <v>5</v>
      </c>
      <c r="F25" s="18">
        <v>23</v>
      </c>
      <c r="G25" s="39">
        <f t="shared" si="0"/>
        <v>76.666666666666671</v>
      </c>
      <c r="H25" s="18" t="s">
        <v>97</v>
      </c>
      <c r="I25" s="41">
        <v>932003</v>
      </c>
    </row>
    <row r="26" spans="1:9" ht="15.75" x14ac:dyDescent="0.25">
      <c r="A26" s="19" t="s">
        <v>413</v>
      </c>
      <c r="B26" s="19" t="s">
        <v>190</v>
      </c>
      <c r="C26" s="19" t="s">
        <v>40</v>
      </c>
      <c r="D26" s="18" t="s">
        <v>75</v>
      </c>
      <c r="E26" s="19">
        <v>6</v>
      </c>
      <c r="F26" s="23">
        <v>22.5</v>
      </c>
      <c r="G26" s="39">
        <f t="shared" si="0"/>
        <v>75</v>
      </c>
      <c r="H26" s="18" t="s">
        <v>97</v>
      </c>
      <c r="I26" s="18">
        <v>932005</v>
      </c>
    </row>
    <row r="27" spans="1:9" ht="15.75" x14ac:dyDescent="0.25">
      <c r="A27" s="19" t="s">
        <v>419</v>
      </c>
      <c r="B27" s="19" t="s">
        <v>64</v>
      </c>
      <c r="C27" s="19" t="s">
        <v>255</v>
      </c>
      <c r="D27" s="19" t="s">
        <v>75</v>
      </c>
      <c r="E27" s="19">
        <v>6</v>
      </c>
      <c r="F27" s="19">
        <v>22.5</v>
      </c>
      <c r="G27" s="39">
        <f t="shared" si="0"/>
        <v>75</v>
      </c>
      <c r="H27" s="18" t="s">
        <v>97</v>
      </c>
      <c r="I27" s="18">
        <v>932006</v>
      </c>
    </row>
    <row r="28" spans="1:9" ht="15.75" x14ac:dyDescent="0.25">
      <c r="A28" s="19" t="s">
        <v>361</v>
      </c>
      <c r="B28" s="19" t="s">
        <v>74</v>
      </c>
      <c r="C28" s="19" t="s">
        <v>35</v>
      </c>
      <c r="D28" s="19" t="s">
        <v>75</v>
      </c>
      <c r="E28" s="19">
        <v>6</v>
      </c>
      <c r="F28" s="19">
        <v>22.5</v>
      </c>
      <c r="G28" s="39">
        <f t="shared" si="0"/>
        <v>75</v>
      </c>
      <c r="H28" s="18" t="s">
        <v>97</v>
      </c>
      <c r="I28" s="18">
        <v>932006</v>
      </c>
    </row>
    <row r="29" spans="1:9" ht="15.75" x14ac:dyDescent="0.25">
      <c r="A29" s="34" t="s">
        <v>406</v>
      </c>
      <c r="B29" s="34" t="s">
        <v>180</v>
      </c>
      <c r="C29" s="34" t="s">
        <v>21</v>
      </c>
      <c r="D29" s="34" t="s">
        <v>24</v>
      </c>
      <c r="E29" s="34">
        <v>6</v>
      </c>
      <c r="F29" s="19">
        <v>22</v>
      </c>
      <c r="G29" s="39">
        <f t="shared" si="0"/>
        <v>73.333333333333329</v>
      </c>
      <c r="H29" s="18" t="s">
        <v>97</v>
      </c>
      <c r="I29" s="41">
        <v>932003</v>
      </c>
    </row>
    <row r="30" spans="1:9" ht="15.75" x14ac:dyDescent="0.25">
      <c r="A30" s="18" t="s">
        <v>415</v>
      </c>
      <c r="B30" s="18" t="s">
        <v>153</v>
      </c>
      <c r="C30" s="18" t="s">
        <v>34</v>
      </c>
      <c r="D30" s="18" t="s">
        <v>68</v>
      </c>
      <c r="E30" s="18">
        <v>6</v>
      </c>
      <c r="F30" s="18">
        <v>22</v>
      </c>
      <c r="G30" s="39">
        <f t="shared" si="0"/>
        <v>73.333333333333329</v>
      </c>
      <c r="H30" s="18" t="s">
        <v>97</v>
      </c>
      <c r="I30" s="18">
        <v>932005</v>
      </c>
    </row>
    <row r="31" spans="1:9" ht="15.75" x14ac:dyDescent="0.25">
      <c r="A31" s="18" t="s">
        <v>464</v>
      </c>
      <c r="B31" s="18" t="s">
        <v>375</v>
      </c>
      <c r="C31" s="18" t="s">
        <v>35</v>
      </c>
      <c r="D31" s="18" t="s">
        <v>24</v>
      </c>
      <c r="E31" s="18">
        <v>6</v>
      </c>
      <c r="F31" s="18">
        <v>22</v>
      </c>
      <c r="G31" s="39">
        <f t="shared" si="0"/>
        <v>73.333333333333329</v>
      </c>
      <c r="H31" s="18" t="s">
        <v>97</v>
      </c>
      <c r="I31" s="18">
        <v>932018</v>
      </c>
    </row>
    <row r="32" spans="1:9" ht="15.75" x14ac:dyDescent="0.25">
      <c r="A32" s="18" t="s">
        <v>380</v>
      </c>
      <c r="B32" s="18" t="s">
        <v>50</v>
      </c>
      <c r="C32" s="18" t="s">
        <v>124</v>
      </c>
      <c r="D32" s="18" t="s">
        <v>24</v>
      </c>
      <c r="E32" s="18">
        <v>6</v>
      </c>
      <c r="F32" s="18">
        <v>21.5</v>
      </c>
      <c r="G32" s="39">
        <f t="shared" si="0"/>
        <v>71.666666666666671</v>
      </c>
      <c r="H32" s="18" t="s">
        <v>98</v>
      </c>
      <c r="I32" s="18">
        <v>932002</v>
      </c>
    </row>
    <row r="33" spans="1:9" ht="15.75" x14ac:dyDescent="0.25">
      <c r="A33" s="18" t="s">
        <v>420</v>
      </c>
      <c r="B33" s="18" t="s">
        <v>46</v>
      </c>
      <c r="C33" s="18" t="s">
        <v>61</v>
      </c>
      <c r="D33" s="18" t="s">
        <v>68</v>
      </c>
      <c r="E33" s="18">
        <v>6</v>
      </c>
      <c r="F33" s="18">
        <v>21.5</v>
      </c>
      <c r="G33" s="39">
        <f t="shared" si="0"/>
        <v>71.666666666666671</v>
      </c>
      <c r="H33" s="18" t="s">
        <v>98</v>
      </c>
      <c r="I33" s="18">
        <v>932006</v>
      </c>
    </row>
    <row r="34" spans="1:9" ht="15.75" x14ac:dyDescent="0.25">
      <c r="A34" s="18" t="s">
        <v>486</v>
      </c>
      <c r="B34" s="18" t="s">
        <v>163</v>
      </c>
      <c r="C34" s="18" t="s">
        <v>26</v>
      </c>
      <c r="D34" s="18" t="s">
        <v>68</v>
      </c>
      <c r="E34" s="18">
        <v>5</v>
      </c>
      <c r="F34" s="18">
        <v>21</v>
      </c>
      <c r="G34" s="39">
        <f t="shared" si="0"/>
        <v>70</v>
      </c>
      <c r="H34" s="18" t="s">
        <v>98</v>
      </c>
      <c r="I34" s="18">
        <v>932005</v>
      </c>
    </row>
    <row r="35" spans="1:9" ht="15.75" x14ac:dyDescent="0.25">
      <c r="A35" s="45" t="s">
        <v>426</v>
      </c>
      <c r="B35" s="34" t="s">
        <v>427</v>
      </c>
      <c r="C35" s="34" t="s">
        <v>37</v>
      </c>
      <c r="D35" s="34" t="s">
        <v>11</v>
      </c>
      <c r="E35" s="38">
        <v>6</v>
      </c>
      <c r="F35" s="24">
        <v>21</v>
      </c>
      <c r="G35" s="39">
        <f t="shared" ref="G35:G66" si="1">F35/30*100</f>
        <v>70</v>
      </c>
      <c r="H35" s="18" t="s">
        <v>98</v>
      </c>
      <c r="I35" s="18">
        <v>932007</v>
      </c>
    </row>
    <row r="36" spans="1:9" ht="15.75" x14ac:dyDescent="0.25">
      <c r="A36" s="18" t="s">
        <v>461</v>
      </c>
      <c r="B36" s="18" t="s">
        <v>194</v>
      </c>
      <c r="C36" s="18" t="s">
        <v>27</v>
      </c>
      <c r="D36" s="18" t="s">
        <v>11</v>
      </c>
      <c r="E36" s="18">
        <v>6</v>
      </c>
      <c r="F36" s="18">
        <v>21</v>
      </c>
      <c r="G36" s="39">
        <f t="shared" si="1"/>
        <v>70</v>
      </c>
      <c r="H36" s="18" t="s">
        <v>98</v>
      </c>
      <c r="I36" s="18">
        <v>932013</v>
      </c>
    </row>
    <row r="37" spans="1:9" ht="15.75" x14ac:dyDescent="0.25">
      <c r="A37" s="42" t="s">
        <v>393</v>
      </c>
      <c r="B37" s="34" t="s">
        <v>175</v>
      </c>
      <c r="C37" s="34" t="s">
        <v>45</v>
      </c>
      <c r="D37" s="38" t="s">
        <v>24</v>
      </c>
      <c r="E37" s="18">
        <v>6</v>
      </c>
      <c r="F37" s="18">
        <v>20</v>
      </c>
      <c r="G37" s="39">
        <f t="shared" si="1"/>
        <v>66.666666666666657</v>
      </c>
      <c r="H37" s="18" t="s">
        <v>98</v>
      </c>
      <c r="I37" s="19">
        <v>932001</v>
      </c>
    </row>
    <row r="38" spans="1:9" ht="15.75" x14ac:dyDescent="0.25">
      <c r="A38" s="48" t="s">
        <v>469</v>
      </c>
      <c r="B38" s="38" t="s">
        <v>20</v>
      </c>
      <c r="C38" s="38" t="s">
        <v>32</v>
      </c>
      <c r="D38" s="38" t="s">
        <v>11</v>
      </c>
      <c r="E38" s="18">
        <v>5</v>
      </c>
      <c r="F38" s="18">
        <v>20</v>
      </c>
      <c r="G38" s="39">
        <f t="shared" si="1"/>
        <v>66.666666666666657</v>
      </c>
      <c r="H38" s="18" t="s">
        <v>98</v>
      </c>
      <c r="I38" s="19">
        <v>932001</v>
      </c>
    </row>
    <row r="39" spans="1:9" ht="15.75" x14ac:dyDescent="0.25">
      <c r="A39" s="34" t="s">
        <v>477</v>
      </c>
      <c r="B39" s="34" t="s">
        <v>33</v>
      </c>
      <c r="C39" s="34" t="s">
        <v>10</v>
      </c>
      <c r="D39" s="34" t="s">
        <v>11</v>
      </c>
      <c r="E39" s="34">
        <v>5</v>
      </c>
      <c r="F39" s="18">
        <v>20</v>
      </c>
      <c r="G39" s="39">
        <f t="shared" si="1"/>
        <v>66.666666666666657</v>
      </c>
      <c r="H39" s="18" t="s">
        <v>98</v>
      </c>
      <c r="I39" s="41">
        <v>932003</v>
      </c>
    </row>
    <row r="40" spans="1:9" ht="15.75" x14ac:dyDescent="0.25">
      <c r="A40" s="34" t="s">
        <v>481</v>
      </c>
      <c r="B40" s="34" t="s">
        <v>206</v>
      </c>
      <c r="C40" s="34" t="s">
        <v>13</v>
      </c>
      <c r="D40" s="34" t="s">
        <v>11</v>
      </c>
      <c r="E40" s="34">
        <v>5</v>
      </c>
      <c r="F40" s="18">
        <v>20</v>
      </c>
      <c r="G40" s="39">
        <f t="shared" si="1"/>
        <v>66.666666666666657</v>
      </c>
      <c r="H40" s="18" t="s">
        <v>98</v>
      </c>
      <c r="I40" s="41">
        <v>932003</v>
      </c>
    </row>
    <row r="41" spans="1:9" ht="15.75" x14ac:dyDescent="0.25">
      <c r="A41" s="38" t="s">
        <v>424</v>
      </c>
      <c r="B41" s="38" t="s">
        <v>41</v>
      </c>
      <c r="C41" s="38" t="s">
        <v>60</v>
      </c>
      <c r="D41" s="40" t="s">
        <v>24</v>
      </c>
      <c r="E41" s="38">
        <v>6</v>
      </c>
      <c r="F41" s="18">
        <v>20</v>
      </c>
      <c r="G41" s="39">
        <f t="shared" si="1"/>
        <v>66.666666666666657</v>
      </c>
      <c r="H41" s="18" t="s">
        <v>98</v>
      </c>
      <c r="I41" s="18">
        <v>932007</v>
      </c>
    </row>
    <row r="42" spans="1:9" ht="15.75" x14ac:dyDescent="0.25">
      <c r="A42" s="31" t="s">
        <v>460</v>
      </c>
      <c r="B42" s="31" t="s">
        <v>364</v>
      </c>
      <c r="C42" s="31" t="s">
        <v>35</v>
      </c>
      <c r="D42" s="18" t="s">
        <v>24</v>
      </c>
      <c r="E42" s="18">
        <v>6</v>
      </c>
      <c r="F42" s="24">
        <v>20</v>
      </c>
      <c r="G42" s="39">
        <f t="shared" si="1"/>
        <v>66.666666666666657</v>
      </c>
      <c r="H42" s="18" t="s">
        <v>98</v>
      </c>
      <c r="I42" s="18">
        <v>932013</v>
      </c>
    </row>
    <row r="43" spans="1:9" ht="15.75" x14ac:dyDescent="0.25">
      <c r="A43" s="19" t="s">
        <v>468</v>
      </c>
      <c r="B43" s="19" t="s">
        <v>117</v>
      </c>
      <c r="C43" s="19" t="s">
        <v>23</v>
      </c>
      <c r="D43" s="18" t="s">
        <v>24</v>
      </c>
      <c r="E43" s="19">
        <v>6</v>
      </c>
      <c r="F43" s="23">
        <v>20</v>
      </c>
      <c r="G43" s="39">
        <f t="shared" si="1"/>
        <v>66.666666666666657</v>
      </c>
      <c r="H43" s="18" t="s">
        <v>98</v>
      </c>
      <c r="I43" s="19">
        <v>932018</v>
      </c>
    </row>
    <row r="44" spans="1:9" ht="15.75" x14ac:dyDescent="0.25">
      <c r="A44" s="19" t="s">
        <v>382</v>
      </c>
      <c r="B44" s="19" t="s">
        <v>131</v>
      </c>
      <c r="C44" s="19" t="s">
        <v>45</v>
      </c>
      <c r="D44" s="19" t="s">
        <v>24</v>
      </c>
      <c r="E44" s="18">
        <v>6</v>
      </c>
      <c r="F44" s="19">
        <v>19.5</v>
      </c>
      <c r="G44" s="39">
        <f t="shared" si="1"/>
        <v>65</v>
      </c>
      <c r="H44" s="18" t="s">
        <v>98</v>
      </c>
      <c r="I44" s="18">
        <v>932002</v>
      </c>
    </row>
    <row r="45" spans="1:9" ht="15.75" x14ac:dyDescent="0.25">
      <c r="A45" s="45" t="s">
        <v>430</v>
      </c>
      <c r="B45" s="34" t="s">
        <v>431</v>
      </c>
      <c r="C45" s="34" t="s">
        <v>15</v>
      </c>
      <c r="D45" s="34" t="s">
        <v>11</v>
      </c>
      <c r="E45" s="34">
        <v>6</v>
      </c>
      <c r="F45" s="18">
        <v>19.5</v>
      </c>
      <c r="G45" s="39">
        <f t="shared" si="1"/>
        <v>65</v>
      </c>
      <c r="H45" s="18" t="s">
        <v>98</v>
      </c>
      <c r="I45" s="18">
        <v>932007</v>
      </c>
    </row>
    <row r="46" spans="1:9" ht="15.75" x14ac:dyDescent="0.25">
      <c r="A46" s="18" t="s">
        <v>455</v>
      </c>
      <c r="B46" s="18" t="s">
        <v>456</v>
      </c>
      <c r="C46" s="18" t="s">
        <v>23</v>
      </c>
      <c r="D46" s="18" t="s">
        <v>24</v>
      </c>
      <c r="E46" s="18">
        <v>6</v>
      </c>
      <c r="F46" s="24">
        <v>19.5</v>
      </c>
      <c r="G46" s="39">
        <f t="shared" si="1"/>
        <v>65</v>
      </c>
      <c r="H46" s="18" t="s">
        <v>98</v>
      </c>
      <c r="I46" s="18">
        <v>932010</v>
      </c>
    </row>
    <row r="47" spans="1:9" ht="15.75" x14ac:dyDescent="0.25">
      <c r="A47" s="18" t="s">
        <v>381</v>
      </c>
      <c r="B47" s="18" t="s">
        <v>131</v>
      </c>
      <c r="C47" s="18" t="s">
        <v>60</v>
      </c>
      <c r="D47" s="20" t="s">
        <v>24</v>
      </c>
      <c r="E47" s="18">
        <v>6</v>
      </c>
      <c r="F47" s="18">
        <v>19</v>
      </c>
      <c r="G47" s="39">
        <f t="shared" si="1"/>
        <v>63.333333333333329</v>
      </c>
      <c r="H47" s="18" t="s">
        <v>98</v>
      </c>
      <c r="I47" s="18">
        <v>932002</v>
      </c>
    </row>
    <row r="48" spans="1:9" ht="15.75" x14ac:dyDescent="0.25">
      <c r="A48" s="42" t="s">
        <v>400</v>
      </c>
      <c r="B48" s="34" t="s">
        <v>16</v>
      </c>
      <c r="C48" s="34" t="s">
        <v>32</v>
      </c>
      <c r="D48" s="38" t="s">
        <v>11</v>
      </c>
      <c r="E48" s="18">
        <v>6</v>
      </c>
      <c r="F48" s="18">
        <v>19</v>
      </c>
      <c r="G48" s="39">
        <f t="shared" si="1"/>
        <v>63.333333333333329</v>
      </c>
      <c r="H48" s="18" t="s">
        <v>98</v>
      </c>
      <c r="I48" s="19">
        <v>932001</v>
      </c>
    </row>
    <row r="49" spans="1:9" ht="15.75" x14ac:dyDescent="0.25">
      <c r="A49" s="18" t="s">
        <v>484</v>
      </c>
      <c r="B49" s="18" t="s">
        <v>139</v>
      </c>
      <c r="C49" s="18" t="s">
        <v>485</v>
      </c>
      <c r="D49" s="18" t="s">
        <v>68</v>
      </c>
      <c r="E49" s="18">
        <v>5</v>
      </c>
      <c r="F49" s="18">
        <v>19</v>
      </c>
      <c r="G49" s="39">
        <f t="shared" si="1"/>
        <v>63.333333333333329</v>
      </c>
      <c r="H49" s="18" t="s">
        <v>98</v>
      </c>
      <c r="I49" s="18">
        <v>932005</v>
      </c>
    </row>
    <row r="50" spans="1:9" ht="15.75" x14ac:dyDescent="0.25">
      <c r="A50" s="36" t="s">
        <v>448</v>
      </c>
      <c r="B50" s="36" t="s">
        <v>14</v>
      </c>
      <c r="C50" s="36" t="s">
        <v>88</v>
      </c>
      <c r="D50" s="18" t="s">
        <v>11</v>
      </c>
      <c r="E50" s="18">
        <v>6</v>
      </c>
      <c r="F50" s="24">
        <v>19</v>
      </c>
      <c r="G50" s="39">
        <f t="shared" si="1"/>
        <v>63.333333333333329</v>
      </c>
      <c r="H50" s="18" t="s">
        <v>98</v>
      </c>
      <c r="I50" s="19">
        <v>932009</v>
      </c>
    </row>
    <row r="51" spans="1:9" ht="15.75" x14ac:dyDescent="0.25">
      <c r="A51" s="19" t="s">
        <v>327</v>
      </c>
      <c r="B51" s="19" t="s">
        <v>59</v>
      </c>
      <c r="C51" s="19" t="s">
        <v>52</v>
      </c>
      <c r="D51" s="19" t="s">
        <v>24</v>
      </c>
      <c r="E51" s="19">
        <v>6</v>
      </c>
      <c r="F51" s="19">
        <v>19</v>
      </c>
      <c r="G51" s="39">
        <f t="shared" si="1"/>
        <v>63.333333333333329</v>
      </c>
      <c r="H51" s="18" t="s">
        <v>98</v>
      </c>
      <c r="I51" s="19">
        <v>932018</v>
      </c>
    </row>
    <row r="52" spans="1:9" ht="15.75" x14ac:dyDescent="0.25">
      <c r="A52" s="19" t="s">
        <v>383</v>
      </c>
      <c r="B52" s="19" t="s">
        <v>150</v>
      </c>
      <c r="C52" s="19" t="s">
        <v>40</v>
      </c>
      <c r="D52" s="18" t="s">
        <v>24</v>
      </c>
      <c r="E52" s="18">
        <v>6</v>
      </c>
      <c r="F52" s="23">
        <v>18.5</v>
      </c>
      <c r="G52" s="39">
        <f t="shared" si="1"/>
        <v>61.666666666666671</v>
      </c>
      <c r="H52" s="18" t="s">
        <v>98</v>
      </c>
      <c r="I52" s="18">
        <v>932002</v>
      </c>
    </row>
    <row r="53" spans="1:9" ht="15.75" x14ac:dyDescent="0.25">
      <c r="A53" s="45" t="s">
        <v>491</v>
      </c>
      <c r="B53" s="34" t="s">
        <v>163</v>
      </c>
      <c r="C53" s="34" t="s">
        <v>13</v>
      </c>
      <c r="D53" s="34" t="s">
        <v>11</v>
      </c>
      <c r="E53" s="34">
        <v>5</v>
      </c>
      <c r="F53" s="18">
        <v>18.5</v>
      </c>
      <c r="G53" s="39">
        <f t="shared" si="1"/>
        <v>61.666666666666671</v>
      </c>
      <c r="H53" s="18" t="s">
        <v>98</v>
      </c>
      <c r="I53" s="18">
        <v>932007</v>
      </c>
    </row>
    <row r="54" spans="1:9" ht="15.75" x14ac:dyDescent="0.25">
      <c r="A54" s="42" t="s">
        <v>391</v>
      </c>
      <c r="B54" s="38" t="s">
        <v>126</v>
      </c>
      <c r="C54" s="38" t="s">
        <v>13</v>
      </c>
      <c r="D54" s="38" t="s">
        <v>11</v>
      </c>
      <c r="E54" s="18">
        <v>6</v>
      </c>
      <c r="F54" s="19">
        <v>18</v>
      </c>
      <c r="G54" s="39">
        <f t="shared" si="1"/>
        <v>60</v>
      </c>
      <c r="H54" s="18" t="s">
        <v>98</v>
      </c>
      <c r="I54" s="19">
        <v>932001</v>
      </c>
    </row>
    <row r="55" spans="1:9" ht="15.75" x14ac:dyDescent="0.25">
      <c r="A55" s="45" t="s">
        <v>425</v>
      </c>
      <c r="B55" s="34" t="s">
        <v>78</v>
      </c>
      <c r="C55" s="34" t="s">
        <v>32</v>
      </c>
      <c r="D55" s="34" t="s">
        <v>11</v>
      </c>
      <c r="E55" s="38">
        <v>6</v>
      </c>
      <c r="F55" s="24">
        <v>18</v>
      </c>
      <c r="G55" s="39">
        <f t="shared" si="1"/>
        <v>60</v>
      </c>
      <c r="H55" s="18" t="s">
        <v>98</v>
      </c>
      <c r="I55" s="18">
        <v>932007</v>
      </c>
    </row>
    <row r="56" spans="1:9" ht="15.75" x14ac:dyDescent="0.25">
      <c r="A56" s="18" t="s">
        <v>440</v>
      </c>
      <c r="B56" s="18" t="s">
        <v>50</v>
      </c>
      <c r="C56" s="18" t="s">
        <v>23</v>
      </c>
      <c r="D56" s="20" t="s">
        <v>24</v>
      </c>
      <c r="E56" s="18">
        <v>6</v>
      </c>
      <c r="F56" s="18">
        <v>18</v>
      </c>
      <c r="G56" s="39">
        <f t="shared" si="1"/>
        <v>60</v>
      </c>
      <c r="H56" s="18" t="s">
        <v>98</v>
      </c>
      <c r="I56" s="18">
        <v>932009</v>
      </c>
    </row>
    <row r="57" spans="1:9" ht="15.75" x14ac:dyDescent="0.25">
      <c r="A57" s="18" t="s">
        <v>445</v>
      </c>
      <c r="B57" s="18" t="s">
        <v>126</v>
      </c>
      <c r="C57" s="18" t="s">
        <v>32</v>
      </c>
      <c r="D57" s="18" t="s">
        <v>11</v>
      </c>
      <c r="E57" s="18">
        <v>6</v>
      </c>
      <c r="F57" s="24">
        <v>18</v>
      </c>
      <c r="G57" s="39">
        <f t="shared" si="1"/>
        <v>60</v>
      </c>
      <c r="H57" s="18" t="s">
        <v>98</v>
      </c>
      <c r="I57" s="19">
        <v>932009</v>
      </c>
    </row>
    <row r="58" spans="1:9" ht="15.75" x14ac:dyDescent="0.25">
      <c r="A58" s="18" t="s">
        <v>459</v>
      </c>
      <c r="B58" s="18" t="s">
        <v>18</v>
      </c>
      <c r="C58" s="18" t="s">
        <v>56</v>
      </c>
      <c r="D58" s="18" t="s">
        <v>11</v>
      </c>
      <c r="E58" s="18">
        <v>6</v>
      </c>
      <c r="F58" s="18">
        <v>18</v>
      </c>
      <c r="G58" s="39">
        <f t="shared" si="1"/>
        <v>60</v>
      </c>
      <c r="H58" s="18" t="s">
        <v>98</v>
      </c>
      <c r="I58" s="18">
        <v>932013</v>
      </c>
    </row>
    <row r="59" spans="1:9" ht="15.75" x14ac:dyDescent="0.25">
      <c r="A59" s="18" t="s">
        <v>446</v>
      </c>
      <c r="B59" s="18" t="s">
        <v>107</v>
      </c>
      <c r="C59" s="18" t="s">
        <v>35</v>
      </c>
      <c r="D59" s="18" t="s">
        <v>24</v>
      </c>
      <c r="E59" s="18">
        <v>6</v>
      </c>
      <c r="F59" s="18">
        <v>17</v>
      </c>
      <c r="G59" s="39">
        <f t="shared" si="1"/>
        <v>56.666666666666664</v>
      </c>
      <c r="H59" s="18" t="s">
        <v>98</v>
      </c>
      <c r="I59" s="19">
        <v>932009</v>
      </c>
    </row>
    <row r="60" spans="1:9" ht="15.75" x14ac:dyDescent="0.25">
      <c r="A60" s="19" t="s">
        <v>457</v>
      </c>
      <c r="B60" s="19" t="s">
        <v>206</v>
      </c>
      <c r="C60" s="19" t="s">
        <v>73</v>
      </c>
      <c r="D60" s="19" t="s">
        <v>11</v>
      </c>
      <c r="E60" s="19">
        <v>6</v>
      </c>
      <c r="F60" s="19">
        <v>17</v>
      </c>
      <c r="G60" s="39">
        <f t="shared" si="1"/>
        <v>56.666666666666664</v>
      </c>
      <c r="H60" s="18" t="s">
        <v>98</v>
      </c>
      <c r="I60" s="18">
        <v>932013</v>
      </c>
    </row>
    <row r="61" spans="1:9" ht="15.75" x14ac:dyDescent="0.25">
      <c r="A61" s="18" t="s">
        <v>462</v>
      </c>
      <c r="B61" s="18" t="s">
        <v>110</v>
      </c>
      <c r="C61" s="18" t="s">
        <v>48</v>
      </c>
      <c r="D61" s="18" t="s">
        <v>11</v>
      </c>
      <c r="E61" s="18">
        <v>6</v>
      </c>
      <c r="F61" s="18">
        <v>17</v>
      </c>
      <c r="G61" s="39">
        <f t="shared" si="1"/>
        <v>56.666666666666664</v>
      </c>
      <c r="H61" s="18" t="s">
        <v>98</v>
      </c>
      <c r="I61" s="18">
        <v>932013</v>
      </c>
    </row>
    <row r="62" spans="1:9" ht="15.75" x14ac:dyDescent="0.25">
      <c r="A62" s="19" t="s">
        <v>454</v>
      </c>
      <c r="B62" s="19" t="s">
        <v>126</v>
      </c>
      <c r="C62" s="19" t="s">
        <v>13</v>
      </c>
      <c r="D62" s="18" t="s">
        <v>11</v>
      </c>
      <c r="E62" s="18">
        <v>6</v>
      </c>
      <c r="F62" s="23">
        <v>16.5</v>
      </c>
      <c r="G62" s="39">
        <f t="shared" si="1"/>
        <v>55.000000000000007</v>
      </c>
      <c r="H62" s="18" t="s">
        <v>98</v>
      </c>
      <c r="I62" s="18">
        <v>932010</v>
      </c>
    </row>
    <row r="63" spans="1:9" ht="15.75" x14ac:dyDescent="0.25">
      <c r="A63" s="42" t="s">
        <v>402</v>
      </c>
      <c r="B63" s="34" t="s">
        <v>403</v>
      </c>
      <c r="C63" s="34" t="s">
        <v>26</v>
      </c>
      <c r="D63" s="38" t="s">
        <v>11</v>
      </c>
      <c r="E63" s="18">
        <v>6</v>
      </c>
      <c r="F63" s="23">
        <v>16</v>
      </c>
      <c r="G63" s="39">
        <f t="shared" si="1"/>
        <v>53.333333333333336</v>
      </c>
      <c r="H63" s="18" t="s">
        <v>98</v>
      </c>
      <c r="I63" s="19">
        <v>932001</v>
      </c>
    </row>
    <row r="64" spans="1:9" ht="15.75" x14ac:dyDescent="0.25">
      <c r="A64" s="45" t="s">
        <v>434</v>
      </c>
      <c r="B64" s="34" t="s">
        <v>435</v>
      </c>
      <c r="C64" s="34" t="s">
        <v>223</v>
      </c>
      <c r="D64" s="34" t="s">
        <v>11</v>
      </c>
      <c r="E64" s="34">
        <v>6</v>
      </c>
      <c r="F64" s="18">
        <v>16</v>
      </c>
      <c r="G64" s="39">
        <f t="shared" si="1"/>
        <v>53.333333333333336</v>
      </c>
      <c r="H64" s="18" t="s">
        <v>98</v>
      </c>
      <c r="I64" s="18">
        <v>932007</v>
      </c>
    </row>
    <row r="65" spans="1:9" ht="15.75" x14ac:dyDescent="0.25">
      <c r="A65" s="18" t="s">
        <v>447</v>
      </c>
      <c r="B65" s="18" t="s">
        <v>42</v>
      </c>
      <c r="C65" s="18" t="s">
        <v>108</v>
      </c>
      <c r="D65" s="20" t="s">
        <v>24</v>
      </c>
      <c r="E65" s="18">
        <v>6</v>
      </c>
      <c r="F65" s="18">
        <v>16</v>
      </c>
      <c r="G65" s="39">
        <f t="shared" si="1"/>
        <v>53.333333333333336</v>
      </c>
      <c r="H65" s="18" t="s">
        <v>98</v>
      </c>
      <c r="I65" s="19">
        <v>932009</v>
      </c>
    </row>
    <row r="66" spans="1:9" ht="15.75" x14ac:dyDescent="0.25">
      <c r="A66" s="18" t="s">
        <v>196</v>
      </c>
      <c r="B66" s="18" t="s">
        <v>451</v>
      </c>
      <c r="C66" s="18" t="s">
        <v>452</v>
      </c>
      <c r="D66" s="21" t="s">
        <v>11</v>
      </c>
      <c r="E66" s="18">
        <v>6</v>
      </c>
      <c r="F66" s="18">
        <v>16</v>
      </c>
      <c r="G66" s="39">
        <f t="shared" si="1"/>
        <v>53.333333333333336</v>
      </c>
      <c r="H66" s="18" t="s">
        <v>98</v>
      </c>
      <c r="I66" s="18">
        <v>932010</v>
      </c>
    </row>
    <row r="67" spans="1:9" ht="15.75" x14ac:dyDescent="0.25">
      <c r="A67" s="18" t="s">
        <v>458</v>
      </c>
      <c r="B67" s="18" t="s">
        <v>109</v>
      </c>
      <c r="C67" s="18" t="s">
        <v>73</v>
      </c>
      <c r="D67" s="18" t="s">
        <v>11</v>
      </c>
      <c r="E67" s="18">
        <v>6</v>
      </c>
      <c r="F67" s="18">
        <v>16</v>
      </c>
      <c r="G67" s="39">
        <f t="shared" ref="G67:G98" si="2">F67/30*100</f>
        <v>53.333333333333336</v>
      </c>
      <c r="H67" s="18" t="s">
        <v>98</v>
      </c>
      <c r="I67" s="18">
        <v>932013</v>
      </c>
    </row>
    <row r="68" spans="1:9" ht="15.75" x14ac:dyDescent="0.25">
      <c r="A68" s="18" t="s">
        <v>467</v>
      </c>
      <c r="B68" s="18" t="s">
        <v>162</v>
      </c>
      <c r="C68" s="18" t="s">
        <v>48</v>
      </c>
      <c r="D68" s="20" t="s">
        <v>11</v>
      </c>
      <c r="E68" s="18">
        <v>6</v>
      </c>
      <c r="F68" s="18">
        <v>16</v>
      </c>
      <c r="G68" s="39">
        <f t="shared" si="2"/>
        <v>53.333333333333336</v>
      </c>
      <c r="H68" s="18" t="s">
        <v>98</v>
      </c>
      <c r="I68" s="18">
        <v>932018</v>
      </c>
    </row>
    <row r="69" spans="1:9" ht="15.75" x14ac:dyDescent="0.25">
      <c r="A69" s="19" t="s">
        <v>494</v>
      </c>
      <c r="B69" s="19" t="s">
        <v>199</v>
      </c>
      <c r="C69" s="19" t="s">
        <v>26</v>
      </c>
      <c r="D69" s="19" t="s">
        <v>11</v>
      </c>
      <c r="E69" s="46"/>
      <c r="F69" s="22">
        <v>16</v>
      </c>
      <c r="G69" s="39">
        <f t="shared" si="2"/>
        <v>53.333333333333336</v>
      </c>
      <c r="H69" s="18" t="s">
        <v>98</v>
      </c>
      <c r="I69" s="19">
        <v>932011</v>
      </c>
    </row>
    <row r="70" spans="1:9" ht="15.75" x14ac:dyDescent="0.25">
      <c r="A70" s="18" t="s">
        <v>414</v>
      </c>
      <c r="B70" s="18" t="s">
        <v>22</v>
      </c>
      <c r="C70" s="18" t="s">
        <v>40</v>
      </c>
      <c r="D70" s="18" t="s">
        <v>75</v>
      </c>
      <c r="E70" s="18">
        <v>6</v>
      </c>
      <c r="F70" s="24">
        <v>15.5</v>
      </c>
      <c r="G70" s="39">
        <f t="shared" si="2"/>
        <v>51.666666666666671</v>
      </c>
      <c r="H70" s="18" t="s">
        <v>98</v>
      </c>
      <c r="I70" s="18">
        <v>932005</v>
      </c>
    </row>
    <row r="71" spans="1:9" ht="15.75" x14ac:dyDescent="0.25">
      <c r="A71" s="45" t="s">
        <v>428</v>
      </c>
      <c r="B71" s="34" t="s">
        <v>429</v>
      </c>
      <c r="C71" s="34" t="s">
        <v>49</v>
      </c>
      <c r="D71" s="34" t="s">
        <v>24</v>
      </c>
      <c r="E71" s="38">
        <v>6</v>
      </c>
      <c r="F71" s="19">
        <v>15.5</v>
      </c>
      <c r="G71" s="39">
        <f t="shared" si="2"/>
        <v>51.666666666666671</v>
      </c>
      <c r="H71" s="18" t="s">
        <v>98</v>
      </c>
      <c r="I71" s="18">
        <v>932007</v>
      </c>
    </row>
    <row r="72" spans="1:9" ht="15.75" x14ac:dyDescent="0.25">
      <c r="A72" s="18" t="s">
        <v>379</v>
      </c>
      <c r="B72" s="18" t="s">
        <v>119</v>
      </c>
      <c r="C72" s="18" t="s">
        <v>40</v>
      </c>
      <c r="D72" s="18" t="s">
        <v>24</v>
      </c>
      <c r="E72" s="18">
        <v>6</v>
      </c>
      <c r="F72" s="18">
        <v>15</v>
      </c>
      <c r="G72" s="39">
        <f t="shared" si="2"/>
        <v>50</v>
      </c>
      <c r="H72" s="18" t="s">
        <v>98</v>
      </c>
      <c r="I72" s="18">
        <v>932002</v>
      </c>
    </row>
    <row r="73" spans="1:9" ht="15.75" x14ac:dyDescent="0.25">
      <c r="A73" s="42" t="s">
        <v>401</v>
      </c>
      <c r="B73" s="34" t="s">
        <v>20</v>
      </c>
      <c r="C73" s="34" t="s">
        <v>166</v>
      </c>
      <c r="D73" s="38" t="s">
        <v>11</v>
      </c>
      <c r="E73" s="18">
        <v>6</v>
      </c>
      <c r="F73" s="18">
        <v>15</v>
      </c>
      <c r="G73" s="39">
        <f t="shared" si="2"/>
        <v>50</v>
      </c>
      <c r="H73" s="18" t="s">
        <v>98</v>
      </c>
      <c r="I73" s="19">
        <v>932001</v>
      </c>
    </row>
    <row r="74" spans="1:9" ht="15.75" x14ac:dyDescent="0.25">
      <c r="A74" s="43" t="s">
        <v>471</v>
      </c>
      <c r="B74" s="34" t="s">
        <v>472</v>
      </c>
      <c r="C74" s="34" t="s">
        <v>26</v>
      </c>
      <c r="D74" s="38" t="s">
        <v>11</v>
      </c>
      <c r="E74" s="18">
        <v>5</v>
      </c>
      <c r="F74" s="23">
        <v>15</v>
      </c>
      <c r="G74" s="39">
        <f t="shared" si="2"/>
        <v>50</v>
      </c>
      <c r="H74" s="18" t="s">
        <v>98</v>
      </c>
      <c r="I74" s="19">
        <v>932001</v>
      </c>
    </row>
    <row r="75" spans="1:9" ht="15.75" x14ac:dyDescent="0.25">
      <c r="A75" s="18" t="s">
        <v>449</v>
      </c>
      <c r="B75" s="18" t="s">
        <v>138</v>
      </c>
      <c r="C75" s="18" t="s">
        <v>144</v>
      </c>
      <c r="D75" s="18" t="s">
        <v>24</v>
      </c>
      <c r="E75" s="18">
        <v>6</v>
      </c>
      <c r="F75" s="18">
        <v>15</v>
      </c>
      <c r="G75" s="39">
        <f t="shared" si="2"/>
        <v>50</v>
      </c>
      <c r="H75" s="18" t="s">
        <v>98</v>
      </c>
      <c r="I75" s="18">
        <v>932010</v>
      </c>
    </row>
    <row r="76" spans="1:9" ht="15.75" x14ac:dyDescent="0.25">
      <c r="A76" s="19" t="s">
        <v>453</v>
      </c>
      <c r="B76" s="19" t="s">
        <v>115</v>
      </c>
      <c r="C76" s="19" t="s">
        <v>30</v>
      </c>
      <c r="D76" s="19" t="s">
        <v>11</v>
      </c>
      <c r="E76" s="18">
        <v>6</v>
      </c>
      <c r="F76" s="19">
        <v>15</v>
      </c>
      <c r="G76" s="39">
        <f t="shared" si="2"/>
        <v>50</v>
      </c>
      <c r="H76" s="18" t="s">
        <v>98</v>
      </c>
      <c r="I76" s="18">
        <v>932010</v>
      </c>
    </row>
    <row r="77" spans="1:9" ht="15.75" x14ac:dyDescent="0.25">
      <c r="A77" s="18" t="s">
        <v>487</v>
      </c>
      <c r="B77" s="18" t="s">
        <v>20</v>
      </c>
      <c r="C77" s="18" t="s">
        <v>27</v>
      </c>
      <c r="D77" s="20" t="s">
        <v>68</v>
      </c>
      <c r="E77" s="18">
        <v>5</v>
      </c>
      <c r="F77" s="18">
        <v>14.5</v>
      </c>
      <c r="G77" s="39">
        <f t="shared" si="2"/>
        <v>48.333333333333336</v>
      </c>
      <c r="H77" s="18" t="s">
        <v>98</v>
      </c>
      <c r="I77" s="18">
        <v>932005</v>
      </c>
    </row>
    <row r="78" spans="1:9" ht="15.75" x14ac:dyDescent="0.25">
      <c r="A78" s="45" t="s">
        <v>432</v>
      </c>
      <c r="B78" s="34" t="s">
        <v>433</v>
      </c>
      <c r="C78" s="34" t="s">
        <v>223</v>
      </c>
      <c r="D78" s="34" t="s">
        <v>11</v>
      </c>
      <c r="E78" s="34">
        <v>6</v>
      </c>
      <c r="F78" s="24">
        <v>13.5</v>
      </c>
      <c r="G78" s="39">
        <f t="shared" si="2"/>
        <v>45</v>
      </c>
      <c r="H78" s="18" t="s">
        <v>98</v>
      </c>
      <c r="I78" s="18">
        <v>932007</v>
      </c>
    </row>
    <row r="79" spans="1:9" ht="15.75" x14ac:dyDescent="0.25">
      <c r="A79" s="18" t="s">
        <v>450</v>
      </c>
      <c r="B79" s="18" t="s">
        <v>89</v>
      </c>
      <c r="C79" s="18" t="s">
        <v>27</v>
      </c>
      <c r="D79" s="18" t="s">
        <v>11</v>
      </c>
      <c r="E79" s="18">
        <v>6</v>
      </c>
      <c r="F79" s="18">
        <v>13.5</v>
      </c>
      <c r="G79" s="39">
        <f t="shared" si="2"/>
        <v>45</v>
      </c>
      <c r="H79" s="18" t="s">
        <v>98</v>
      </c>
      <c r="I79" s="18">
        <v>932010</v>
      </c>
    </row>
    <row r="80" spans="1:9" ht="15.75" x14ac:dyDescent="0.25">
      <c r="A80" s="42" t="s">
        <v>388</v>
      </c>
      <c r="B80" s="34" t="s">
        <v>389</v>
      </c>
      <c r="C80" s="38" t="s">
        <v>390</v>
      </c>
      <c r="D80" s="38" t="s">
        <v>24</v>
      </c>
      <c r="E80" s="18">
        <v>6</v>
      </c>
      <c r="F80" s="23">
        <v>12</v>
      </c>
      <c r="G80" s="39">
        <f t="shared" si="2"/>
        <v>40</v>
      </c>
      <c r="H80" s="18" t="s">
        <v>98</v>
      </c>
      <c r="I80" s="19">
        <v>932001</v>
      </c>
    </row>
    <row r="81" spans="1:9" ht="15.75" x14ac:dyDescent="0.25">
      <c r="A81" s="42" t="s">
        <v>392</v>
      </c>
      <c r="B81" s="34" t="s">
        <v>150</v>
      </c>
      <c r="C81" s="34" t="s">
        <v>71</v>
      </c>
      <c r="D81" s="38" t="s">
        <v>24</v>
      </c>
      <c r="E81" s="18">
        <v>6</v>
      </c>
      <c r="F81" s="18">
        <v>12</v>
      </c>
      <c r="G81" s="39">
        <f t="shared" si="2"/>
        <v>40</v>
      </c>
      <c r="H81" s="18" t="s">
        <v>98</v>
      </c>
      <c r="I81" s="19">
        <v>932001</v>
      </c>
    </row>
    <row r="82" spans="1:9" ht="15.75" x14ac:dyDescent="0.25">
      <c r="A82" s="42" t="s">
        <v>394</v>
      </c>
      <c r="B82" s="38" t="s">
        <v>395</v>
      </c>
      <c r="C82" s="38" t="s">
        <v>396</v>
      </c>
      <c r="D82" s="38" t="s">
        <v>11</v>
      </c>
      <c r="E82" s="18">
        <v>6</v>
      </c>
      <c r="F82" s="18">
        <v>12</v>
      </c>
      <c r="G82" s="39">
        <f t="shared" si="2"/>
        <v>40</v>
      </c>
      <c r="H82" s="18" t="s">
        <v>98</v>
      </c>
      <c r="I82" s="19">
        <v>932001</v>
      </c>
    </row>
    <row r="83" spans="1:9" ht="15.75" x14ac:dyDescent="0.25">
      <c r="A83" s="48" t="s">
        <v>191</v>
      </c>
      <c r="B83" s="38" t="s">
        <v>39</v>
      </c>
      <c r="C83" s="38" t="s">
        <v>94</v>
      </c>
      <c r="D83" s="38" t="s">
        <v>24</v>
      </c>
      <c r="E83" s="18">
        <v>5</v>
      </c>
      <c r="F83" s="30">
        <v>12</v>
      </c>
      <c r="G83" s="39">
        <f t="shared" si="2"/>
        <v>40</v>
      </c>
      <c r="H83" s="18" t="s">
        <v>98</v>
      </c>
      <c r="I83" s="19">
        <v>932001</v>
      </c>
    </row>
    <row r="84" spans="1:9" ht="15.75" x14ac:dyDescent="0.25">
      <c r="A84" s="43" t="s">
        <v>473</v>
      </c>
      <c r="B84" s="38" t="s">
        <v>194</v>
      </c>
      <c r="C84" s="38" t="s">
        <v>81</v>
      </c>
      <c r="D84" s="38" t="s">
        <v>11</v>
      </c>
      <c r="E84" s="18">
        <v>5</v>
      </c>
      <c r="F84" s="23">
        <v>12</v>
      </c>
      <c r="G84" s="39">
        <f t="shared" si="2"/>
        <v>40</v>
      </c>
      <c r="H84" s="18" t="s">
        <v>98</v>
      </c>
      <c r="I84" s="19">
        <v>932001</v>
      </c>
    </row>
    <row r="85" spans="1:9" ht="15.75" x14ac:dyDescent="0.25">
      <c r="A85" s="18" t="s">
        <v>423</v>
      </c>
      <c r="B85" s="18" t="s">
        <v>42</v>
      </c>
      <c r="C85" s="18" t="s">
        <v>120</v>
      </c>
      <c r="D85" s="18" t="s">
        <v>75</v>
      </c>
      <c r="E85" s="49">
        <v>6</v>
      </c>
      <c r="F85" s="18">
        <v>11</v>
      </c>
      <c r="G85" s="39">
        <f t="shared" si="2"/>
        <v>36.666666666666664</v>
      </c>
      <c r="H85" s="18" t="s">
        <v>98</v>
      </c>
      <c r="I85" s="18">
        <v>932006</v>
      </c>
    </row>
    <row r="86" spans="1:9" ht="15.75" x14ac:dyDescent="0.25">
      <c r="A86" s="45" t="s">
        <v>488</v>
      </c>
      <c r="B86" s="34" t="s">
        <v>29</v>
      </c>
      <c r="C86" s="34" t="s">
        <v>56</v>
      </c>
      <c r="D86" s="34" t="s">
        <v>11</v>
      </c>
      <c r="E86" s="34">
        <v>5</v>
      </c>
      <c r="F86" s="24">
        <v>10.5</v>
      </c>
      <c r="G86" s="39">
        <f t="shared" si="2"/>
        <v>35</v>
      </c>
      <c r="H86" s="18" t="s">
        <v>98</v>
      </c>
      <c r="I86" s="18">
        <v>932007</v>
      </c>
    </row>
    <row r="87" spans="1:9" ht="15.75" x14ac:dyDescent="0.25">
      <c r="A87" s="18" t="s">
        <v>492</v>
      </c>
      <c r="B87" s="18" t="s">
        <v>493</v>
      </c>
      <c r="C87" s="18" t="s">
        <v>26</v>
      </c>
      <c r="D87" s="20" t="s">
        <v>11</v>
      </c>
      <c r="E87" s="46"/>
      <c r="F87" s="24">
        <v>10.5</v>
      </c>
      <c r="G87" s="39">
        <f t="shared" si="2"/>
        <v>35</v>
      </c>
      <c r="H87" s="18" t="s">
        <v>98</v>
      </c>
      <c r="I87" s="19">
        <v>932011</v>
      </c>
    </row>
    <row r="88" spans="1:9" ht="15.75" x14ac:dyDescent="0.25">
      <c r="A88" s="44" t="s">
        <v>385</v>
      </c>
      <c r="B88" s="34" t="s">
        <v>386</v>
      </c>
      <c r="C88" s="34" t="s">
        <v>37</v>
      </c>
      <c r="D88" s="38" t="s">
        <v>11</v>
      </c>
      <c r="E88" s="18">
        <v>6</v>
      </c>
      <c r="F88" s="23">
        <v>10</v>
      </c>
      <c r="G88" s="39">
        <f t="shared" si="2"/>
        <v>33.333333333333329</v>
      </c>
      <c r="H88" s="18" t="s">
        <v>98</v>
      </c>
      <c r="I88" s="19">
        <v>932001</v>
      </c>
    </row>
    <row r="89" spans="1:9" ht="15.75" x14ac:dyDescent="0.25">
      <c r="A89" s="43" t="s">
        <v>473</v>
      </c>
      <c r="B89" s="34" t="s">
        <v>123</v>
      </c>
      <c r="C89" s="34" t="s">
        <v>81</v>
      </c>
      <c r="D89" s="38" t="s">
        <v>11</v>
      </c>
      <c r="E89" s="18">
        <v>5</v>
      </c>
      <c r="F89" s="24">
        <v>10</v>
      </c>
      <c r="G89" s="39">
        <f t="shared" si="2"/>
        <v>33.333333333333329</v>
      </c>
      <c r="H89" s="18" t="s">
        <v>98</v>
      </c>
      <c r="I89" s="19">
        <v>932001</v>
      </c>
    </row>
    <row r="90" spans="1:9" ht="15.75" x14ac:dyDescent="0.25">
      <c r="A90" s="19" t="s">
        <v>441</v>
      </c>
      <c r="B90" s="19" t="s">
        <v>115</v>
      </c>
      <c r="C90" s="19" t="s">
        <v>48</v>
      </c>
      <c r="D90" s="19" t="s">
        <v>11</v>
      </c>
      <c r="E90" s="19">
        <v>6</v>
      </c>
      <c r="F90" s="19">
        <v>10</v>
      </c>
      <c r="G90" s="39">
        <f t="shared" si="2"/>
        <v>33.333333333333329</v>
      </c>
      <c r="H90" s="18" t="s">
        <v>98</v>
      </c>
      <c r="I90" s="18">
        <v>932009</v>
      </c>
    </row>
    <row r="91" spans="1:9" ht="15.75" x14ac:dyDescent="0.25">
      <c r="A91" s="45" t="s">
        <v>438</v>
      </c>
      <c r="B91" s="34" t="s">
        <v>439</v>
      </c>
      <c r="C91" s="34" t="s">
        <v>127</v>
      </c>
      <c r="D91" s="34" t="s">
        <v>11</v>
      </c>
      <c r="E91" s="34">
        <v>6</v>
      </c>
      <c r="F91" s="18">
        <v>8.5</v>
      </c>
      <c r="G91" s="39">
        <f t="shared" si="2"/>
        <v>28.333333333333332</v>
      </c>
      <c r="H91" s="18" t="s">
        <v>98</v>
      </c>
      <c r="I91" s="18">
        <v>932007</v>
      </c>
    </row>
    <row r="92" spans="1:9" ht="15.75" x14ac:dyDescent="0.25">
      <c r="A92" s="48" t="s">
        <v>470</v>
      </c>
      <c r="B92" s="38" t="s">
        <v>93</v>
      </c>
      <c r="C92" s="38" t="s">
        <v>26</v>
      </c>
      <c r="D92" s="38" t="s">
        <v>11</v>
      </c>
      <c r="E92" s="18">
        <v>5</v>
      </c>
      <c r="F92" s="24">
        <v>7</v>
      </c>
      <c r="G92" s="39">
        <f t="shared" si="2"/>
        <v>23.333333333333332</v>
      </c>
      <c r="H92" s="18" t="s">
        <v>98</v>
      </c>
      <c r="I92" s="19">
        <v>932001</v>
      </c>
    </row>
    <row r="93" spans="1:9" ht="15.75" x14ac:dyDescent="0.25">
      <c r="A93" s="45" t="s">
        <v>436</v>
      </c>
      <c r="B93" s="34" t="s">
        <v>328</v>
      </c>
      <c r="C93" s="34" t="s">
        <v>437</v>
      </c>
      <c r="D93" s="34" t="s">
        <v>24</v>
      </c>
      <c r="E93" s="34">
        <v>6</v>
      </c>
      <c r="F93" s="24">
        <v>6.5</v>
      </c>
      <c r="G93" s="39">
        <f t="shared" si="2"/>
        <v>21.666666666666668</v>
      </c>
      <c r="H93" s="18" t="s">
        <v>98</v>
      </c>
      <c r="I93" s="18">
        <v>932007</v>
      </c>
    </row>
    <row r="94" spans="1:9" ht="15.75" x14ac:dyDescent="0.25">
      <c r="A94" s="42" t="s">
        <v>397</v>
      </c>
      <c r="B94" s="38" t="s">
        <v>398</v>
      </c>
      <c r="C94" s="38" t="s">
        <v>118</v>
      </c>
      <c r="D94" s="38" t="s">
        <v>24</v>
      </c>
      <c r="E94" s="18">
        <v>6</v>
      </c>
      <c r="F94" s="18">
        <v>5</v>
      </c>
      <c r="G94" s="39">
        <f t="shared" si="2"/>
        <v>16.666666666666664</v>
      </c>
      <c r="H94" s="18" t="s">
        <v>98</v>
      </c>
      <c r="I94" s="19">
        <v>932001</v>
      </c>
    </row>
    <row r="95" spans="1:9" ht="15.75" x14ac:dyDescent="0.25">
      <c r="A95" s="19" t="s">
        <v>442</v>
      </c>
      <c r="B95" s="19" t="s">
        <v>443</v>
      </c>
      <c r="C95" s="38" t="s">
        <v>444</v>
      </c>
      <c r="D95" s="18" t="s">
        <v>24</v>
      </c>
      <c r="E95" s="51">
        <v>6</v>
      </c>
      <c r="F95" s="23">
        <v>5</v>
      </c>
      <c r="G95" s="39">
        <f t="shared" si="2"/>
        <v>16.666666666666664</v>
      </c>
      <c r="H95" s="18" t="s">
        <v>98</v>
      </c>
      <c r="I95" s="50">
        <v>932009</v>
      </c>
    </row>
    <row r="96" spans="1:9" ht="15.75" x14ac:dyDescent="0.25">
      <c r="A96" s="18" t="s">
        <v>349</v>
      </c>
      <c r="B96" s="18" t="s">
        <v>190</v>
      </c>
      <c r="C96" s="18" t="s">
        <v>155</v>
      </c>
      <c r="D96" s="18" t="s">
        <v>24</v>
      </c>
      <c r="E96" s="47">
        <v>6</v>
      </c>
      <c r="F96" s="18">
        <v>5</v>
      </c>
      <c r="G96" s="39">
        <f t="shared" si="2"/>
        <v>16.666666666666664</v>
      </c>
      <c r="H96" s="18" t="s">
        <v>98</v>
      </c>
      <c r="I96" s="52">
        <v>932013</v>
      </c>
    </row>
  </sheetData>
  <autoFilter ref="A2:I74">
    <sortState ref="A3:I96">
      <sortCondition descending="1" ref="F2:F74"/>
    </sortState>
  </autoFilter>
  <sortState ref="A3:I169">
    <sortCondition descending="1" ref="F7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/>
  </sheetViews>
  <sheetFormatPr defaultRowHeight="15" x14ac:dyDescent="0.25"/>
  <cols>
    <col min="1" max="1" width="15" customWidth="1"/>
    <col min="2" max="2" width="12.85546875" bestFit="1" customWidth="1"/>
    <col min="3" max="3" width="17.85546875" bestFit="1" customWidth="1"/>
    <col min="4" max="4" width="4.5703125" customWidth="1"/>
    <col min="5" max="5" width="9.28515625" customWidth="1"/>
    <col min="6" max="6" width="8.5703125" style="7" customWidth="1"/>
    <col min="7" max="7" width="10.140625" style="8" customWidth="1"/>
    <col min="8" max="8" width="19" customWidth="1"/>
  </cols>
  <sheetData>
    <row r="1" spans="1:9" ht="21" x14ac:dyDescent="0.35">
      <c r="A1" s="6" t="s">
        <v>265</v>
      </c>
      <c r="B1" s="4"/>
      <c r="C1" s="4"/>
      <c r="D1" s="5"/>
    </row>
    <row r="2" spans="1:9" ht="47.2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3" t="s">
        <v>6</v>
      </c>
      <c r="H2" s="11" t="s">
        <v>7</v>
      </c>
      <c r="I2" s="11" t="s">
        <v>8</v>
      </c>
    </row>
    <row r="3" spans="1:9" ht="15.75" x14ac:dyDescent="0.25">
      <c r="A3" s="18" t="s">
        <v>551</v>
      </c>
      <c r="B3" s="18" t="s">
        <v>150</v>
      </c>
      <c r="C3" s="18" t="s">
        <v>52</v>
      </c>
      <c r="D3" s="18" t="s">
        <v>24</v>
      </c>
      <c r="E3" s="19">
        <v>7</v>
      </c>
      <c r="F3" s="18">
        <v>37</v>
      </c>
      <c r="G3" s="39">
        <f t="shared" ref="G3:G34" si="0">F3/41*100</f>
        <v>90.243902439024396</v>
      </c>
      <c r="H3" s="18" t="s">
        <v>96</v>
      </c>
      <c r="I3" s="18">
        <v>932013</v>
      </c>
    </row>
    <row r="4" spans="1:9" ht="15.75" x14ac:dyDescent="0.25">
      <c r="A4" s="18" t="s">
        <v>508</v>
      </c>
      <c r="B4" s="18" t="s">
        <v>70</v>
      </c>
      <c r="C4" s="18" t="s">
        <v>94</v>
      </c>
      <c r="D4" s="18" t="s">
        <v>24</v>
      </c>
      <c r="E4" s="19">
        <v>7</v>
      </c>
      <c r="F4" s="18">
        <v>34</v>
      </c>
      <c r="G4" s="39">
        <f t="shared" si="0"/>
        <v>82.926829268292678</v>
      </c>
      <c r="H4" s="18" t="s">
        <v>97</v>
      </c>
      <c r="I4" s="18">
        <v>932004</v>
      </c>
    </row>
    <row r="5" spans="1:9" ht="15.75" x14ac:dyDescent="0.25">
      <c r="A5" s="44" t="s">
        <v>500</v>
      </c>
      <c r="B5" s="38" t="s">
        <v>47</v>
      </c>
      <c r="C5" s="38" t="s">
        <v>34</v>
      </c>
      <c r="D5" s="38" t="s">
        <v>11</v>
      </c>
      <c r="E5" s="19">
        <v>7</v>
      </c>
      <c r="F5" s="18">
        <v>33</v>
      </c>
      <c r="G5" s="39">
        <f t="shared" si="0"/>
        <v>80.487804878048792</v>
      </c>
      <c r="H5" s="18" t="s">
        <v>97</v>
      </c>
      <c r="I5" s="19">
        <v>932001</v>
      </c>
    </row>
    <row r="6" spans="1:9" ht="15.75" x14ac:dyDescent="0.25">
      <c r="A6" s="18" t="s">
        <v>261</v>
      </c>
      <c r="B6" s="18" t="s">
        <v>84</v>
      </c>
      <c r="C6" s="18" t="s">
        <v>507</v>
      </c>
      <c r="D6" s="18" t="s">
        <v>11</v>
      </c>
      <c r="E6" s="19">
        <v>7</v>
      </c>
      <c r="F6" s="18">
        <v>32.5</v>
      </c>
      <c r="G6" s="39">
        <f t="shared" si="0"/>
        <v>79.268292682926827</v>
      </c>
      <c r="H6" s="18" t="s">
        <v>97</v>
      </c>
      <c r="I6" s="18">
        <v>932004</v>
      </c>
    </row>
    <row r="7" spans="1:9" ht="15.75" x14ac:dyDescent="0.25">
      <c r="A7" s="18" t="s">
        <v>536</v>
      </c>
      <c r="B7" s="18" t="s">
        <v>33</v>
      </c>
      <c r="C7" s="18" t="s">
        <v>88</v>
      </c>
      <c r="D7" s="20" t="s">
        <v>11</v>
      </c>
      <c r="E7" s="19">
        <v>7</v>
      </c>
      <c r="F7" s="18">
        <v>32</v>
      </c>
      <c r="G7" s="39">
        <f t="shared" si="0"/>
        <v>78.048780487804876</v>
      </c>
      <c r="H7" s="18" t="s">
        <v>97</v>
      </c>
      <c r="I7" s="18">
        <v>932009</v>
      </c>
    </row>
    <row r="8" spans="1:9" ht="15.75" x14ac:dyDescent="0.25">
      <c r="A8" s="34" t="s">
        <v>495</v>
      </c>
      <c r="B8" s="34" t="s">
        <v>93</v>
      </c>
      <c r="C8" s="34" t="s">
        <v>127</v>
      </c>
      <c r="D8" s="55" t="s">
        <v>11</v>
      </c>
      <c r="E8" s="19">
        <v>7</v>
      </c>
      <c r="F8" s="24">
        <v>31</v>
      </c>
      <c r="G8" s="39">
        <f t="shared" si="0"/>
        <v>75.609756097560975</v>
      </c>
      <c r="H8" s="18" t="s">
        <v>97</v>
      </c>
      <c r="I8" s="18">
        <v>932002</v>
      </c>
    </row>
    <row r="9" spans="1:9" ht="15.75" x14ac:dyDescent="0.25">
      <c r="A9" s="18" t="s">
        <v>218</v>
      </c>
      <c r="B9" s="18" t="s">
        <v>16</v>
      </c>
      <c r="C9" s="18" t="s">
        <v>73</v>
      </c>
      <c r="D9" s="18" t="s">
        <v>11</v>
      </c>
      <c r="E9" s="19">
        <v>7</v>
      </c>
      <c r="F9" s="18">
        <v>31</v>
      </c>
      <c r="G9" s="39">
        <f t="shared" si="0"/>
        <v>75.609756097560975</v>
      </c>
      <c r="H9" s="18" t="s">
        <v>97</v>
      </c>
      <c r="I9" s="18">
        <v>932018</v>
      </c>
    </row>
    <row r="10" spans="1:9" ht="15.75" x14ac:dyDescent="0.25">
      <c r="A10" s="44" t="s">
        <v>260</v>
      </c>
      <c r="B10" s="34" t="s">
        <v>121</v>
      </c>
      <c r="C10" s="34" t="s">
        <v>166</v>
      </c>
      <c r="D10" s="38" t="s">
        <v>11</v>
      </c>
      <c r="E10" s="19">
        <v>7</v>
      </c>
      <c r="F10" s="25">
        <v>29</v>
      </c>
      <c r="G10" s="39">
        <f t="shared" si="0"/>
        <v>70.731707317073173</v>
      </c>
      <c r="H10" s="18" t="s">
        <v>97</v>
      </c>
      <c r="I10" s="19">
        <v>932001</v>
      </c>
    </row>
    <row r="11" spans="1:9" ht="15.75" x14ac:dyDescent="0.25">
      <c r="A11" s="44" t="s">
        <v>217</v>
      </c>
      <c r="B11" s="34" t="s">
        <v>182</v>
      </c>
      <c r="C11" s="34" t="s">
        <v>26</v>
      </c>
      <c r="D11" s="38" t="s">
        <v>11</v>
      </c>
      <c r="E11" s="19">
        <v>7</v>
      </c>
      <c r="F11" s="23">
        <v>29</v>
      </c>
      <c r="G11" s="39">
        <f t="shared" si="0"/>
        <v>70.731707317073173</v>
      </c>
      <c r="H11" s="18" t="s">
        <v>97</v>
      </c>
      <c r="I11" s="19">
        <v>932001</v>
      </c>
    </row>
    <row r="12" spans="1:9" ht="15.75" x14ac:dyDescent="0.25">
      <c r="A12" s="19" t="s">
        <v>509</v>
      </c>
      <c r="B12" s="19" t="s">
        <v>510</v>
      </c>
      <c r="C12" s="19" t="s">
        <v>511</v>
      </c>
      <c r="D12" s="18" t="s">
        <v>24</v>
      </c>
      <c r="E12" s="19">
        <v>7</v>
      </c>
      <c r="F12" s="23">
        <v>29</v>
      </c>
      <c r="G12" s="39">
        <f t="shared" si="0"/>
        <v>70.731707317073173</v>
      </c>
      <c r="H12" s="18" t="s">
        <v>97</v>
      </c>
      <c r="I12" s="18">
        <v>932004</v>
      </c>
    </row>
    <row r="13" spans="1:9" ht="15.75" x14ac:dyDescent="0.25">
      <c r="A13" s="44" t="s">
        <v>268</v>
      </c>
      <c r="B13" s="34" t="s">
        <v>66</v>
      </c>
      <c r="C13" s="38" t="s">
        <v>127</v>
      </c>
      <c r="D13" s="38" t="s">
        <v>11</v>
      </c>
      <c r="E13" s="19">
        <v>7</v>
      </c>
      <c r="F13" s="24">
        <v>28</v>
      </c>
      <c r="G13" s="39">
        <f t="shared" si="0"/>
        <v>68.292682926829272</v>
      </c>
      <c r="H13" s="18" t="s">
        <v>97</v>
      </c>
      <c r="I13" s="19">
        <v>932001</v>
      </c>
    </row>
    <row r="14" spans="1:9" ht="15.75" x14ac:dyDescent="0.25">
      <c r="A14" s="56" t="s">
        <v>529</v>
      </c>
      <c r="B14" s="34" t="s">
        <v>530</v>
      </c>
      <c r="C14" s="34" t="s">
        <v>32</v>
      </c>
      <c r="D14" s="34" t="s">
        <v>11</v>
      </c>
      <c r="E14" s="19">
        <v>7</v>
      </c>
      <c r="F14" s="19">
        <v>27.5</v>
      </c>
      <c r="G14" s="39">
        <f t="shared" si="0"/>
        <v>67.073170731707322</v>
      </c>
      <c r="H14" s="18" t="s">
        <v>97</v>
      </c>
      <c r="I14" s="18">
        <v>932007</v>
      </c>
    </row>
    <row r="15" spans="1:9" ht="15.75" x14ac:dyDescent="0.25">
      <c r="A15" s="56" t="s">
        <v>279</v>
      </c>
      <c r="B15" s="34" t="s">
        <v>231</v>
      </c>
      <c r="C15" s="34" t="s">
        <v>60</v>
      </c>
      <c r="D15" s="34" t="s">
        <v>24</v>
      </c>
      <c r="E15" s="19">
        <v>7</v>
      </c>
      <c r="F15" s="24">
        <v>27.5</v>
      </c>
      <c r="G15" s="39">
        <f t="shared" si="0"/>
        <v>67.073170731707322</v>
      </c>
      <c r="H15" s="18" t="s">
        <v>97</v>
      </c>
      <c r="I15" s="18">
        <v>932007</v>
      </c>
    </row>
    <row r="16" spans="1:9" ht="15.75" x14ac:dyDescent="0.25">
      <c r="A16" s="18" t="s">
        <v>266</v>
      </c>
      <c r="B16" s="18" t="s">
        <v>162</v>
      </c>
      <c r="C16" s="18" t="s">
        <v>73</v>
      </c>
      <c r="D16" s="18" t="s">
        <v>11</v>
      </c>
      <c r="E16" s="19">
        <v>7</v>
      </c>
      <c r="F16" s="24">
        <v>27.5</v>
      </c>
      <c r="G16" s="39">
        <f t="shared" si="0"/>
        <v>67.073170731707322</v>
      </c>
      <c r="H16" s="18" t="s">
        <v>97</v>
      </c>
      <c r="I16" s="19">
        <v>932018</v>
      </c>
    </row>
    <row r="17" spans="1:9" ht="15.75" x14ac:dyDescent="0.25">
      <c r="A17" s="44" t="s">
        <v>252</v>
      </c>
      <c r="B17" s="34" t="s">
        <v>66</v>
      </c>
      <c r="C17" s="34" t="s">
        <v>26</v>
      </c>
      <c r="D17" s="38" t="s">
        <v>11</v>
      </c>
      <c r="E17" s="19">
        <v>7</v>
      </c>
      <c r="F17" s="18">
        <v>27</v>
      </c>
      <c r="G17" s="39">
        <f t="shared" si="0"/>
        <v>65.853658536585371</v>
      </c>
      <c r="H17" s="18" t="s">
        <v>97</v>
      </c>
      <c r="I17" s="19">
        <v>932001</v>
      </c>
    </row>
    <row r="18" spans="1:9" ht="15.75" x14ac:dyDescent="0.25">
      <c r="A18" s="56" t="s">
        <v>263</v>
      </c>
      <c r="B18" s="34" t="s">
        <v>523</v>
      </c>
      <c r="C18" s="34" t="s">
        <v>35</v>
      </c>
      <c r="D18" s="34" t="s">
        <v>24</v>
      </c>
      <c r="E18" s="19">
        <v>7</v>
      </c>
      <c r="F18" s="18">
        <v>27</v>
      </c>
      <c r="G18" s="39">
        <f t="shared" si="0"/>
        <v>65.853658536585371</v>
      </c>
      <c r="H18" s="18" t="s">
        <v>97</v>
      </c>
      <c r="I18" s="18">
        <v>932007</v>
      </c>
    </row>
    <row r="19" spans="1:9" ht="15.75" x14ac:dyDescent="0.25">
      <c r="A19" s="36" t="s">
        <v>553</v>
      </c>
      <c r="B19" s="36" t="s">
        <v>153</v>
      </c>
      <c r="C19" s="36" t="s">
        <v>32</v>
      </c>
      <c r="D19" s="18" t="s">
        <v>11</v>
      </c>
      <c r="E19" s="19">
        <v>7</v>
      </c>
      <c r="F19" s="24">
        <v>26</v>
      </c>
      <c r="G19" s="39">
        <f t="shared" si="0"/>
        <v>63.414634146341463</v>
      </c>
      <c r="H19" s="18" t="s">
        <v>97</v>
      </c>
      <c r="I19" s="19">
        <v>932018</v>
      </c>
    </row>
    <row r="20" spans="1:9" ht="15.75" x14ac:dyDescent="0.25">
      <c r="A20" s="19" t="s">
        <v>221</v>
      </c>
      <c r="B20" s="19" t="s">
        <v>183</v>
      </c>
      <c r="C20" s="19" t="s">
        <v>58</v>
      </c>
      <c r="D20" s="19" t="s">
        <v>24</v>
      </c>
      <c r="E20" s="19">
        <v>7</v>
      </c>
      <c r="F20" s="19">
        <v>25.5</v>
      </c>
      <c r="G20" s="39">
        <f t="shared" si="0"/>
        <v>62.195121951219512</v>
      </c>
      <c r="H20" s="18" t="s">
        <v>97</v>
      </c>
      <c r="I20" s="18">
        <v>932004</v>
      </c>
    </row>
    <row r="21" spans="1:9" ht="15.75" x14ac:dyDescent="0.25">
      <c r="A21" s="18" t="s">
        <v>355</v>
      </c>
      <c r="B21" s="18" t="s">
        <v>74</v>
      </c>
      <c r="C21" s="18" t="s">
        <v>45</v>
      </c>
      <c r="D21" s="20" t="s">
        <v>24</v>
      </c>
      <c r="E21" s="19">
        <v>7</v>
      </c>
      <c r="F21" s="18">
        <v>25.5</v>
      </c>
      <c r="G21" s="39">
        <f t="shared" si="0"/>
        <v>62.195121951219512</v>
      </c>
      <c r="H21" s="18" t="s">
        <v>97</v>
      </c>
      <c r="I21" s="18">
        <v>932018</v>
      </c>
    </row>
    <row r="22" spans="1:9" ht="15.75" x14ac:dyDescent="0.25">
      <c r="A22" s="44" t="s">
        <v>267</v>
      </c>
      <c r="B22" s="38" t="s">
        <v>14</v>
      </c>
      <c r="C22" s="38" t="s">
        <v>27</v>
      </c>
      <c r="D22" s="38" t="s">
        <v>11</v>
      </c>
      <c r="E22" s="19">
        <v>7</v>
      </c>
      <c r="F22" s="18">
        <v>25</v>
      </c>
      <c r="G22" s="39">
        <f t="shared" si="0"/>
        <v>60.975609756097562</v>
      </c>
      <c r="H22" s="18" t="s">
        <v>97</v>
      </c>
      <c r="I22" s="19">
        <v>932001</v>
      </c>
    </row>
    <row r="23" spans="1:9" ht="15.75" x14ac:dyDescent="0.25">
      <c r="A23" s="34" t="s">
        <v>497</v>
      </c>
      <c r="B23" s="34" t="s">
        <v>498</v>
      </c>
      <c r="C23" s="34" t="s">
        <v>34</v>
      </c>
      <c r="D23" s="34" t="s">
        <v>11</v>
      </c>
      <c r="E23" s="19">
        <v>7</v>
      </c>
      <c r="F23" s="19">
        <v>24.5</v>
      </c>
      <c r="G23" s="39">
        <f t="shared" si="0"/>
        <v>59.756097560975604</v>
      </c>
      <c r="H23" s="18" t="s">
        <v>97</v>
      </c>
      <c r="I23" s="18">
        <v>932002</v>
      </c>
    </row>
    <row r="24" spans="1:9" ht="15.75" x14ac:dyDescent="0.25">
      <c r="A24" s="56" t="s">
        <v>521</v>
      </c>
      <c r="B24" s="34" t="s">
        <v>12</v>
      </c>
      <c r="C24" s="34" t="s">
        <v>48</v>
      </c>
      <c r="D24" s="34" t="s">
        <v>11</v>
      </c>
      <c r="E24" s="19">
        <v>7</v>
      </c>
      <c r="F24" s="24">
        <v>24.5</v>
      </c>
      <c r="G24" s="39">
        <f t="shared" si="0"/>
        <v>59.756097560975604</v>
      </c>
      <c r="H24" s="18" t="s">
        <v>97</v>
      </c>
      <c r="I24" s="18">
        <v>932007</v>
      </c>
    </row>
    <row r="25" spans="1:9" ht="15.75" x14ac:dyDescent="0.25">
      <c r="A25" s="56" t="s">
        <v>533</v>
      </c>
      <c r="B25" s="34" t="s">
        <v>63</v>
      </c>
      <c r="C25" s="34" t="s">
        <v>27</v>
      </c>
      <c r="D25" s="34" t="s">
        <v>11</v>
      </c>
      <c r="E25" s="19">
        <v>7</v>
      </c>
      <c r="F25" s="25">
        <v>24.5</v>
      </c>
      <c r="G25" s="39">
        <f t="shared" si="0"/>
        <v>59.756097560975604</v>
      </c>
      <c r="H25" s="18" t="s">
        <v>97</v>
      </c>
      <c r="I25" s="18">
        <v>932007</v>
      </c>
    </row>
    <row r="26" spans="1:9" ht="15.75" x14ac:dyDescent="0.25">
      <c r="A26" s="34" t="s">
        <v>504</v>
      </c>
      <c r="B26" s="34" t="s">
        <v>42</v>
      </c>
      <c r="C26" s="34" t="s">
        <v>60</v>
      </c>
      <c r="D26" s="34" t="s">
        <v>24</v>
      </c>
      <c r="E26" s="19">
        <v>7</v>
      </c>
      <c r="F26" s="18">
        <v>24</v>
      </c>
      <c r="G26" s="39">
        <f t="shared" si="0"/>
        <v>58.536585365853654</v>
      </c>
      <c r="H26" s="18" t="s">
        <v>97</v>
      </c>
      <c r="I26" s="57">
        <v>932003</v>
      </c>
    </row>
    <row r="27" spans="1:9" ht="15.75" x14ac:dyDescent="0.25">
      <c r="A27" s="25" t="s">
        <v>554</v>
      </c>
      <c r="B27" s="19" t="s">
        <v>119</v>
      </c>
      <c r="C27" s="19" t="s">
        <v>152</v>
      </c>
      <c r="D27" s="19" t="s">
        <v>24</v>
      </c>
      <c r="E27" s="19">
        <v>7</v>
      </c>
      <c r="F27" s="19">
        <v>24</v>
      </c>
      <c r="G27" s="39">
        <f t="shared" si="0"/>
        <v>58.536585365853654</v>
      </c>
      <c r="H27" s="18" t="s">
        <v>97</v>
      </c>
      <c r="I27" s="19">
        <v>932018</v>
      </c>
    </row>
    <row r="28" spans="1:9" ht="15.75" x14ac:dyDescent="0.25">
      <c r="A28" s="44" t="s">
        <v>499</v>
      </c>
      <c r="B28" s="38" t="s">
        <v>194</v>
      </c>
      <c r="C28" s="38" t="s">
        <v>73</v>
      </c>
      <c r="D28" s="38" t="s">
        <v>11</v>
      </c>
      <c r="E28" s="19">
        <v>7</v>
      </c>
      <c r="F28" s="18">
        <v>23</v>
      </c>
      <c r="G28" s="39">
        <f t="shared" si="0"/>
        <v>56.09756097560976</v>
      </c>
      <c r="H28" s="18" t="s">
        <v>98</v>
      </c>
      <c r="I28" s="19">
        <v>932001</v>
      </c>
    </row>
    <row r="29" spans="1:9" ht="15.75" x14ac:dyDescent="0.25">
      <c r="A29" s="34" t="s">
        <v>261</v>
      </c>
      <c r="B29" s="38" t="s">
        <v>62</v>
      </c>
      <c r="C29" s="38" t="s">
        <v>32</v>
      </c>
      <c r="D29" s="38" t="s">
        <v>11</v>
      </c>
      <c r="E29" s="19">
        <v>7</v>
      </c>
      <c r="F29" s="18">
        <v>23</v>
      </c>
      <c r="G29" s="39">
        <f t="shared" si="0"/>
        <v>56.09756097560976</v>
      </c>
      <c r="H29" s="18" t="s">
        <v>98</v>
      </c>
      <c r="I29" s="19">
        <v>932001</v>
      </c>
    </row>
    <row r="30" spans="1:9" ht="15.75" x14ac:dyDescent="0.25">
      <c r="A30" s="44" t="s">
        <v>501</v>
      </c>
      <c r="B30" s="38" t="s">
        <v>33</v>
      </c>
      <c r="C30" s="38" t="s">
        <v>32</v>
      </c>
      <c r="D30" s="38" t="s">
        <v>11</v>
      </c>
      <c r="E30" s="19">
        <v>7</v>
      </c>
      <c r="F30" s="25">
        <v>23</v>
      </c>
      <c r="G30" s="39">
        <f t="shared" si="0"/>
        <v>56.09756097560976</v>
      </c>
      <c r="H30" s="18" t="s">
        <v>98</v>
      </c>
      <c r="I30" s="19">
        <v>932001</v>
      </c>
    </row>
    <row r="31" spans="1:9" ht="15.75" x14ac:dyDescent="0.25">
      <c r="A31" s="44" t="s">
        <v>269</v>
      </c>
      <c r="B31" s="38" t="s">
        <v>66</v>
      </c>
      <c r="C31" s="38" t="s">
        <v>34</v>
      </c>
      <c r="D31" s="38" t="s">
        <v>11</v>
      </c>
      <c r="E31" s="19">
        <v>7</v>
      </c>
      <c r="F31" s="18">
        <v>23</v>
      </c>
      <c r="G31" s="39">
        <f t="shared" si="0"/>
        <v>56.09756097560976</v>
      </c>
      <c r="H31" s="18" t="s">
        <v>98</v>
      </c>
      <c r="I31" s="19">
        <v>932001</v>
      </c>
    </row>
    <row r="32" spans="1:9" ht="15.75" x14ac:dyDescent="0.25">
      <c r="A32" s="34" t="s">
        <v>502</v>
      </c>
      <c r="B32" s="34" t="s">
        <v>126</v>
      </c>
      <c r="C32" s="34" t="s">
        <v>86</v>
      </c>
      <c r="D32" s="34" t="s">
        <v>11</v>
      </c>
      <c r="E32" s="19">
        <v>7</v>
      </c>
      <c r="F32" s="23">
        <v>23</v>
      </c>
      <c r="G32" s="39">
        <f t="shared" si="0"/>
        <v>56.09756097560976</v>
      </c>
      <c r="H32" s="18" t="s">
        <v>98</v>
      </c>
      <c r="I32" s="57">
        <v>932003</v>
      </c>
    </row>
    <row r="33" spans="1:9" ht="15.75" x14ac:dyDescent="0.25">
      <c r="A33" s="56" t="s">
        <v>278</v>
      </c>
      <c r="B33" s="34" t="s">
        <v>431</v>
      </c>
      <c r="C33" s="34" t="s">
        <v>174</v>
      </c>
      <c r="D33" s="34" t="s">
        <v>11</v>
      </c>
      <c r="E33" s="19">
        <v>7</v>
      </c>
      <c r="F33" s="23">
        <v>22.5</v>
      </c>
      <c r="G33" s="39">
        <f t="shared" si="0"/>
        <v>54.878048780487809</v>
      </c>
      <c r="H33" s="18" t="s">
        <v>98</v>
      </c>
      <c r="I33" s="18">
        <v>932007</v>
      </c>
    </row>
    <row r="34" spans="1:9" ht="15.75" x14ac:dyDescent="0.25">
      <c r="A34" s="53" t="s">
        <v>539</v>
      </c>
      <c r="B34" s="53" t="s">
        <v>540</v>
      </c>
      <c r="C34" s="53" t="s">
        <v>541</v>
      </c>
      <c r="D34" s="53" t="s">
        <v>24</v>
      </c>
      <c r="E34" s="19">
        <v>7</v>
      </c>
      <c r="F34" s="53">
        <v>22.5</v>
      </c>
      <c r="G34" s="39">
        <f t="shared" si="0"/>
        <v>54.878048780487809</v>
      </c>
      <c r="H34" s="18" t="s">
        <v>98</v>
      </c>
      <c r="I34" s="18">
        <v>932012</v>
      </c>
    </row>
    <row r="35" spans="1:9" ht="15.75" x14ac:dyDescent="0.25">
      <c r="A35" s="34" t="s">
        <v>262</v>
      </c>
      <c r="B35" s="34" t="s">
        <v>66</v>
      </c>
      <c r="C35" s="34" t="s">
        <v>104</v>
      </c>
      <c r="D35" s="34" t="s">
        <v>11</v>
      </c>
      <c r="E35" s="19">
        <v>7</v>
      </c>
      <c r="F35" s="19">
        <v>22</v>
      </c>
      <c r="G35" s="39">
        <f t="shared" ref="G35:G66" si="1">F35/41*100</f>
        <v>53.658536585365859</v>
      </c>
      <c r="H35" s="18" t="s">
        <v>98</v>
      </c>
      <c r="I35" s="57">
        <v>932003</v>
      </c>
    </row>
    <row r="36" spans="1:9" ht="15.75" x14ac:dyDescent="0.25">
      <c r="A36" s="18" t="s">
        <v>543</v>
      </c>
      <c r="B36" s="18" t="s">
        <v>194</v>
      </c>
      <c r="C36" s="18" t="s">
        <v>26</v>
      </c>
      <c r="D36" s="18" t="s">
        <v>11</v>
      </c>
      <c r="E36" s="19">
        <v>7</v>
      </c>
      <c r="F36" s="18">
        <v>22</v>
      </c>
      <c r="G36" s="39">
        <f t="shared" si="1"/>
        <v>53.658536585365859</v>
      </c>
      <c r="H36" s="18" t="s">
        <v>98</v>
      </c>
      <c r="I36" s="18">
        <v>932013</v>
      </c>
    </row>
    <row r="37" spans="1:9" ht="15.75" x14ac:dyDescent="0.25">
      <c r="A37" s="18" t="s">
        <v>557</v>
      </c>
      <c r="B37" s="18" t="s">
        <v>112</v>
      </c>
      <c r="C37" s="18" t="s">
        <v>23</v>
      </c>
      <c r="D37" s="18" t="s">
        <v>24</v>
      </c>
      <c r="E37" s="19">
        <v>7</v>
      </c>
      <c r="F37" s="18">
        <v>22</v>
      </c>
      <c r="G37" s="39">
        <f t="shared" si="1"/>
        <v>53.658536585365859</v>
      </c>
      <c r="H37" s="18" t="s">
        <v>98</v>
      </c>
      <c r="I37" s="18">
        <v>932018</v>
      </c>
    </row>
    <row r="38" spans="1:9" ht="15.75" x14ac:dyDescent="0.25">
      <c r="A38" s="18" t="s">
        <v>558</v>
      </c>
      <c r="B38" s="18" t="s">
        <v>112</v>
      </c>
      <c r="C38" s="18" t="s">
        <v>40</v>
      </c>
      <c r="D38" s="18" t="s">
        <v>24</v>
      </c>
      <c r="E38" s="19">
        <v>7</v>
      </c>
      <c r="F38" s="18">
        <v>22</v>
      </c>
      <c r="G38" s="39">
        <f t="shared" si="1"/>
        <v>53.658536585365859</v>
      </c>
      <c r="H38" s="18" t="s">
        <v>98</v>
      </c>
      <c r="I38" s="18">
        <v>932018</v>
      </c>
    </row>
    <row r="39" spans="1:9" ht="15.75" x14ac:dyDescent="0.25">
      <c r="A39" s="56" t="s">
        <v>495</v>
      </c>
      <c r="B39" s="34" t="s">
        <v>153</v>
      </c>
      <c r="C39" s="34" t="s">
        <v>86</v>
      </c>
      <c r="D39" s="54" t="s">
        <v>68</v>
      </c>
      <c r="E39" s="19">
        <v>7</v>
      </c>
      <c r="F39" s="18">
        <v>21</v>
      </c>
      <c r="G39" s="39">
        <f t="shared" si="1"/>
        <v>51.219512195121951</v>
      </c>
      <c r="H39" s="18" t="s">
        <v>98</v>
      </c>
      <c r="I39" s="18">
        <v>932007</v>
      </c>
    </row>
    <row r="40" spans="1:9" ht="15.75" x14ac:dyDescent="0.25">
      <c r="A40" s="18" t="s">
        <v>542</v>
      </c>
      <c r="B40" s="18" t="s">
        <v>20</v>
      </c>
      <c r="C40" s="18" t="s">
        <v>81</v>
      </c>
      <c r="D40" s="18" t="s">
        <v>11</v>
      </c>
      <c r="E40" s="19">
        <v>7</v>
      </c>
      <c r="F40" s="18">
        <v>21</v>
      </c>
      <c r="G40" s="39">
        <f t="shared" si="1"/>
        <v>51.219512195121951</v>
      </c>
      <c r="H40" s="18" t="s">
        <v>98</v>
      </c>
      <c r="I40" s="18">
        <v>932013</v>
      </c>
    </row>
    <row r="41" spans="1:9" ht="15.75" x14ac:dyDescent="0.25">
      <c r="A41" s="36" t="s">
        <v>516</v>
      </c>
      <c r="B41" s="36" t="s">
        <v>173</v>
      </c>
      <c r="C41" s="36" t="s">
        <v>60</v>
      </c>
      <c r="D41" s="18" t="s">
        <v>75</v>
      </c>
      <c r="E41" s="19">
        <v>7</v>
      </c>
      <c r="F41" s="24">
        <v>20</v>
      </c>
      <c r="G41" s="39">
        <f t="shared" si="1"/>
        <v>48.780487804878049</v>
      </c>
      <c r="H41" s="18" t="s">
        <v>98</v>
      </c>
      <c r="I41" s="18">
        <v>932005</v>
      </c>
    </row>
    <row r="42" spans="1:9" ht="15.75" x14ac:dyDescent="0.25">
      <c r="A42" s="18" t="s">
        <v>537</v>
      </c>
      <c r="B42" s="18" t="s">
        <v>64</v>
      </c>
      <c r="C42" s="18" t="s">
        <v>40</v>
      </c>
      <c r="D42" s="20" t="s">
        <v>24</v>
      </c>
      <c r="E42" s="19">
        <v>7</v>
      </c>
      <c r="F42" s="18">
        <v>20</v>
      </c>
      <c r="G42" s="39">
        <f t="shared" si="1"/>
        <v>48.780487804878049</v>
      </c>
      <c r="H42" s="18" t="s">
        <v>98</v>
      </c>
      <c r="I42" s="18">
        <v>932009</v>
      </c>
    </row>
    <row r="43" spans="1:9" ht="15.75" x14ac:dyDescent="0.25">
      <c r="A43" s="26" t="s">
        <v>547</v>
      </c>
      <c r="B43" s="26" t="s">
        <v>548</v>
      </c>
      <c r="C43" s="26" t="s">
        <v>23</v>
      </c>
      <c r="D43" s="21" t="s">
        <v>24</v>
      </c>
      <c r="E43" s="19">
        <v>7</v>
      </c>
      <c r="F43" s="25">
        <v>20</v>
      </c>
      <c r="G43" s="39">
        <f t="shared" si="1"/>
        <v>48.780487804878049</v>
      </c>
      <c r="H43" s="18" t="s">
        <v>98</v>
      </c>
      <c r="I43" s="18">
        <v>932013</v>
      </c>
    </row>
    <row r="44" spans="1:9" ht="15.75" x14ac:dyDescent="0.25">
      <c r="A44" s="34" t="s">
        <v>38</v>
      </c>
      <c r="B44" s="34" t="s">
        <v>39</v>
      </c>
      <c r="C44" s="34" t="s">
        <v>40</v>
      </c>
      <c r="D44" s="34" t="s">
        <v>24</v>
      </c>
      <c r="E44" s="19">
        <v>7</v>
      </c>
      <c r="F44" s="24">
        <v>19.5</v>
      </c>
      <c r="G44" s="39">
        <f t="shared" si="1"/>
        <v>47.560975609756099</v>
      </c>
      <c r="H44" s="18" t="s">
        <v>98</v>
      </c>
      <c r="I44" s="18">
        <v>932002</v>
      </c>
    </row>
    <row r="45" spans="1:9" ht="15.75" x14ac:dyDescent="0.25">
      <c r="A45" s="56" t="s">
        <v>521</v>
      </c>
      <c r="B45" s="34" t="s">
        <v>431</v>
      </c>
      <c r="C45" s="34" t="s">
        <v>48</v>
      </c>
      <c r="D45" s="34" t="s">
        <v>11</v>
      </c>
      <c r="E45" s="19">
        <v>7</v>
      </c>
      <c r="F45" s="24">
        <v>19.5</v>
      </c>
      <c r="G45" s="39">
        <f t="shared" si="1"/>
        <v>47.560975609756099</v>
      </c>
      <c r="H45" s="18" t="s">
        <v>98</v>
      </c>
      <c r="I45" s="18">
        <v>932007</v>
      </c>
    </row>
    <row r="46" spans="1:9" ht="15.75" x14ac:dyDescent="0.25">
      <c r="A46" s="56" t="s">
        <v>280</v>
      </c>
      <c r="B46" s="34" t="s">
        <v>534</v>
      </c>
      <c r="C46" s="34" t="s">
        <v>118</v>
      </c>
      <c r="D46" s="34" t="s">
        <v>24</v>
      </c>
      <c r="E46" s="19">
        <v>7</v>
      </c>
      <c r="F46" s="18">
        <v>19.5</v>
      </c>
      <c r="G46" s="39">
        <f t="shared" si="1"/>
        <v>47.560975609756099</v>
      </c>
      <c r="H46" s="18" t="s">
        <v>98</v>
      </c>
      <c r="I46" s="18">
        <v>932007</v>
      </c>
    </row>
    <row r="47" spans="1:9" ht="15.75" x14ac:dyDescent="0.25">
      <c r="A47" s="38" t="s">
        <v>285</v>
      </c>
      <c r="B47" s="38" t="s">
        <v>22</v>
      </c>
      <c r="C47" s="38" t="s">
        <v>156</v>
      </c>
      <c r="D47" s="54" t="s">
        <v>75</v>
      </c>
      <c r="E47" s="19">
        <v>7</v>
      </c>
      <c r="F47" s="18">
        <v>19</v>
      </c>
      <c r="G47" s="39">
        <f t="shared" si="1"/>
        <v>46.341463414634148</v>
      </c>
      <c r="H47" s="18" t="s">
        <v>98</v>
      </c>
      <c r="I47" s="18">
        <v>932007</v>
      </c>
    </row>
    <row r="48" spans="1:9" ht="15.75" x14ac:dyDescent="0.25">
      <c r="A48" s="18" t="s">
        <v>555</v>
      </c>
      <c r="B48" s="18" t="s">
        <v>556</v>
      </c>
      <c r="C48" s="18" t="s">
        <v>40</v>
      </c>
      <c r="D48" s="20" t="s">
        <v>24</v>
      </c>
      <c r="E48" s="19">
        <v>7</v>
      </c>
      <c r="F48" s="18">
        <v>19</v>
      </c>
      <c r="G48" s="39">
        <f t="shared" si="1"/>
        <v>46.341463414634148</v>
      </c>
      <c r="H48" s="18" t="s">
        <v>98</v>
      </c>
      <c r="I48" s="18">
        <v>932018</v>
      </c>
    </row>
    <row r="49" spans="1:9" ht="15.75" x14ac:dyDescent="0.25">
      <c r="A49" s="18" t="s">
        <v>275</v>
      </c>
      <c r="B49" s="18" t="s">
        <v>117</v>
      </c>
      <c r="C49" s="18" t="s">
        <v>60</v>
      </c>
      <c r="D49" s="20" t="s">
        <v>24</v>
      </c>
      <c r="E49" s="19">
        <v>7</v>
      </c>
      <c r="F49" s="18">
        <v>18.5</v>
      </c>
      <c r="G49" s="39">
        <f t="shared" si="1"/>
        <v>45.121951219512198</v>
      </c>
      <c r="H49" s="18" t="s">
        <v>98</v>
      </c>
      <c r="I49" s="18">
        <v>932004</v>
      </c>
    </row>
    <row r="50" spans="1:9" ht="15.75" x14ac:dyDescent="0.25">
      <c r="A50" s="18" t="s">
        <v>276</v>
      </c>
      <c r="B50" s="18" t="s">
        <v>114</v>
      </c>
      <c r="C50" s="18" t="s">
        <v>81</v>
      </c>
      <c r="D50" s="18" t="s">
        <v>11</v>
      </c>
      <c r="E50" s="19">
        <v>7</v>
      </c>
      <c r="F50" s="18">
        <v>18.5</v>
      </c>
      <c r="G50" s="39">
        <f t="shared" si="1"/>
        <v>45.121951219512198</v>
      </c>
      <c r="H50" s="18" t="s">
        <v>98</v>
      </c>
      <c r="I50" s="18">
        <v>932004</v>
      </c>
    </row>
    <row r="51" spans="1:9" ht="15.75" x14ac:dyDescent="0.25">
      <c r="A51" s="18" t="s">
        <v>514</v>
      </c>
      <c r="B51" s="18" t="s">
        <v>515</v>
      </c>
      <c r="C51" s="18" t="s">
        <v>37</v>
      </c>
      <c r="D51" s="20" t="s">
        <v>68</v>
      </c>
      <c r="E51" s="19">
        <v>7</v>
      </c>
      <c r="F51" s="18">
        <v>18.5</v>
      </c>
      <c r="G51" s="39">
        <f t="shared" si="1"/>
        <v>45.121951219512198</v>
      </c>
      <c r="H51" s="18" t="s">
        <v>98</v>
      </c>
      <c r="I51" s="18">
        <v>932005</v>
      </c>
    </row>
    <row r="52" spans="1:9" ht="15.75" x14ac:dyDescent="0.25">
      <c r="A52" s="25" t="s">
        <v>224</v>
      </c>
      <c r="B52" s="19" t="s">
        <v>76</v>
      </c>
      <c r="C52" s="19" t="s">
        <v>82</v>
      </c>
      <c r="D52" s="19" t="s">
        <v>68</v>
      </c>
      <c r="E52" s="19">
        <v>7</v>
      </c>
      <c r="F52" s="19">
        <v>18.5</v>
      </c>
      <c r="G52" s="39">
        <f t="shared" si="1"/>
        <v>45.121951219512198</v>
      </c>
      <c r="H52" s="18" t="s">
        <v>98</v>
      </c>
      <c r="I52" s="18">
        <v>932005</v>
      </c>
    </row>
    <row r="53" spans="1:9" ht="15.75" x14ac:dyDescent="0.25">
      <c r="A53" s="18" t="s">
        <v>363</v>
      </c>
      <c r="B53" s="18" t="s">
        <v>89</v>
      </c>
      <c r="C53" s="18" t="s">
        <v>127</v>
      </c>
      <c r="D53" s="18" t="s">
        <v>11</v>
      </c>
      <c r="E53" s="19">
        <v>7</v>
      </c>
      <c r="F53" s="24">
        <v>18.5</v>
      </c>
      <c r="G53" s="39">
        <f t="shared" si="1"/>
        <v>45.121951219512198</v>
      </c>
      <c r="H53" s="18" t="s">
        <v>98</v>
      </c>
      <c r="I53" s="19">
        <v>932011</v>
      </c>
    </row>
    <row r="54" spans="1:9" ht="15.75" x14ac:dyDescent="0.25">
      <c r="A54" s="34" t="s">
        <v>226</v>
      </c>
      <c r="B54" s="34" t="s">
        <v>20</v>
      </c>
      <c r="C54" s="34" t="s">
        <v>496</v>
      </c>
      <c r="D54" s="34" t="s">
        <v>11</v>
      </c>
      <c r="E54" s="19">
        <v>7</v>
      </c>
      <c r="F54" s="18">
        <v>18</v>
      </c>
      <c r="G54" s="39">
        <f t="shared" si="1"/>
        <v>43.902439024390247</v>
      </c>
      <c r="H54" s="18" t="s">
        <v>98</v>
      </c>
      <c r="I54" s="18">
        <v>932002</v>
      </c>
    </row>
    <row r="55" spans="1:9" ht="15.75" x14ac:dyDescent="0.25">
      <c r="A55" s="34" t="s">
        <v>270</v>
      </c>
      <c r="B55" s="34" t="s">
        <v>136</v>
      </c>
      <c r="C55" s="34" t="s">
        <v>23</v>
      </c>
      <c r="D55" s="34" t="s">
        <v>24</v>
      </c>
      <c r="E55" s="19">
        <v>7</v>
      </c>
      <c r="F55" s="18">
        <v>18</v>
      </c>
      <c r="G55" s="39">
        <f t="shared" si="1"/>
        <v>43.902439024390247</v>
      </c>
      <c r="H55" s="18" t="s">
        <v>98</v>
      </c>
      <c r="I55" s="57">
        <v>932003</v>
      </c>
    </row>
    <row r="56" spans="1:9" ht="15.75" x14ac:dyDescent="0.25">
      <c r="A56" s="34" t="s">
        <v>505</v>
      </c>
      <c r="B56" s="34" t="s">
        <v>114</v>
      </c>
      <c r="C56" s="34" t="s">
        <v>67</v>
      </c>
      <c r="D56" s="34" t="s">
        <v>11</v>
      </c>
      <c r="E56" s="19">
        <v>7</v>
      </c>
      <c r="F56" s="18">
        <v>18</v>
      </c>
      <c r="G56" s="39">
        <f t="shared" si="1"/>
        <v>43.902439024390247</v>
      </c>
      <c r="H56" s="18" t="s">
        <v>98</v>
      </c>
      <c r="I56" s="57">
        <v>932003</v>
      </c>
    </row>
    <row r="57" spans="1:9" ht="15.75" x14ac:dyDescent="0.25">
      <c r="A57" s="18" t="s">
        <v>362</v>
      </c>
      <c r="B57" s="18" t="s">
        <v>195</v>
      </c>
      <c r="C57" s="18" t="s">
        <v>60</v>
      </c>
      <c r="D57" s="18" t="s">
        <v>24</v>
      </c>
      <c r="E57" s="19">
        <v>7</v>
      </c>
      <c r="F57" s="24">
        <v>18</v>
      </c>
      <c r="G57" s="39">
        <f t="shared" si="1"/>
        <v>43.902439024390247</v>
      </c>
      <c r="H57" s="18" t="s">
        <v>98</v>
      </c>
      <c r="I57" s="18">
        <v>932011</v>
      </c>
    </row>
    <row r="58" spans="1:9" ht="15.75" x14ac:dyDescent="0.25">
      <c r="A58" s="19" t="s">
        <v>549</v>
      </c>
      <c r="B58" s="19" t="s">
        <v>53</v>
      </c>
      <c r="C58" s="19" t="s">
        <v>550</v>
      </c>
      <c r="D58" s="19" t="s">
        <v>24</v>
      </c>
      <c r="E58" s="19">
        <v>7</v>
      </c>
      <c r="F58" s="19">
        <v>18</v>
      </c>
      <c r="G58" s="39">
        <f t="shared" si="1"/>
        <v>43.902439024390247</v>
      </c>
      <c r="H58" s="18" t="s">
        <v>98</v>
      </c>
      <c r="I58" s="18">
        <v>932013</v>
      </c>
    </row>
    <row r="59" spans="1:9" ht="15.75" x14ac:dyDescent="0.25">
      <c r="A59" s="18" t="s">
        <v>559</v>
      </c>
      <c r="B59" s="18" t="s">
        <v>112</v>
      </c>
      <c r="C59" s="18" t="s">
        <v>184</v>
      </c>
      <c r="D59" s="18" t="s">
        <v>24</v>
      </c>
      <c r="E59" s="19">
        <v>7</v>
      </c>
      <c r="F59" s="18">
        <v>18</v>
      </c>
      <c r="G59" s="39">
        <f t="shared" si="1"/>
        <v>43.902439024390247</v>
      </c>
      <c r="H59" s="18" t="s">
        <v>98</v>
      </c>
      <c r="I59" s="18">
        <v>832002</v>
      </c>
    </row>
    <row r="60" spans="1:9" ht="15.75" x14ac:dyDescent="0.25">
      <c r="A60" s="18" t="s">
        <v>517</v>
      </c>
      <c r="B60" s="18" t="s">
        <v>14</v>
      </c>
      <c r="C60" s="18" t="s">
        <v>56</v>
      </c>
      <c r="D60" s="20" t="s">
        <v>68</v>
      </c>
      <c r="E60" s="19">
        <v>7</v>
      </c>
      <c r="F60" s="18">
        <v>17</v>
      </c>
      <c r="G60" s="39">
        <f t="shared" si="1"/>
        <v>41.463414634146339</v>
      </c>
      <c r="H60" s="18" t="s">
        <v>98</v>
      </c>
      <c r="I60" s="18">
        <v>932005</v>
      </c>
    </row>
    <row r="61" spans="1:9" ht="15.75" x14ac:dyDescent="0.25">
      <c r="A61" s="18" t="s">
        <v>518</v>
      </c>
      <c r="B61" s="18" t="s">
        <v>102</v>
      </c>
      <c r="C61" s="18" t="s">
        <v>81</v>
      </c>
      <c r="D61" s="18" t="s">
        <v>68</v>
      </c>
      <c r="E61" s="19">
        <v>7</v>
      </c>
      <c r="F61" s="24">
        <v>17</v>
      </c>
      <c r="G61" s="39">
        <f t="shared" si="1"/>
        <v>41.463414634146339</v>
      </c>
      <c r="H61" s="18" t="s">
        <v>98</v>
      </c>
      <c r="I61" s="18">
        <v>932006</v>
      </c>
    </row>
    <row r="62" spans="1:9" ht="15.75" x14ac:dyDescent="0.25">
      <c r="A62" s="18" t="s">
        <v>520</v>
      </c>
      <c r="B62" s="18" t="s">
        <v>93</v>
      </c>
      <c r="C62" s="18" t="s">
        <v>21</v>
      </c>
      <c r="D62" s="18" t="s">
        <v>68</v>
      </c>
      <c r="E62" s="19">
        <v>7</v>
      </c>
      <c r="F62" s="18">
        <v>17</v>
      </c>
      <c r="G62" s="39">
        <f t="shared" si="1"/>
        <v>41.463414634146339</v>
      </c>
      <c r="H62" s="18" t="s">
        <v>98</v>
      </c>
      <c r="I62" s="18">
        <v>932006</v>
      </c>
    </row>
    <row r="63" spans="1:9" ht="15.75" x14ac:dyDescent="0.25">
      <c r="A63" s="36" t="s">
        <v>277</v>
      </c>
      <c r="B63" s="36" t="s">
        <v>25</v>
      </c>
      <c r="C63" s="36" t="s">
        <v>86</v>
      </c>
      <c r="D63" s="18" t="s">
        <v>68</v>
      </c>
      <c r="E63" s="19">
        <v>7</v>
      </c>
      <c r="F63" s="24">
        <v>17</v>
      </c>
      <c r="G63" s="39">
        <f t="shared" si="1"/>
        <v>41.463414634146339</v>
      </c>
      <c r="H63" s="18" t="s">
        <v>98</v>
      </c>
      <c r="I63" s="18">
        <v>932006</v>
      </c>
    </row>
    <row r="64" spans="1:9" ht="15.75" x14ac:dyDescent="0.25">
      <c r="A64" s="25" t="s">
        <v>535</v>
      </c>
      <c r="B64" s="19" t="s">
        <v>89</v>
      </c>
      <c r="C64" s="19" t="s">
        <v>13</v>
      </c>
      <c r="D64" s="19" t="s">
        <v>11</v>
      </c>
      <c r="E64" s="19">
        <v>7</v>
      </c>
      <c r="F64" s="19">
        <v>17</v>
      </c>
      <c r="G64" s="39">
        <f t="shared" si="1"/>
        <v>41.463414634146339</v>
      </c>
      <c r="H64" s="18" t="s">
        <v>98</v>
      </c>
      <c r="I64" s="19">
        <v>932009</v>
      </c>
    </row>
    <row r="65" spans="1:9" ht="15.75" x14ac:dyDescent="0.25">
      <c r="A65" s="18" t="s">
        <v>290</v>
      </c>
      <c r="B65" s="18" t="s">
        <v>80</v>
      </c>
      <c r="C65" s="18" t="s">
        <v>544</v>
      </c>
      <c r="D65" s="18" t="s">
        <v>24</v>
      </c>
      <c r="E65" s="19">
        <v>7</v>
      </c>
      <c r="F65" s="18">
        <v>17</v>
      </c>
      <c r="G65" s="39">
        <f t="shared" si="1"/>
        <v>41.463414634146339</v>
      </c>
      <c r="H65" s="18" t="s">
        <v>98</v>
      </c>
      <c r="I65" s="18">
        <v>932013</v>
      </c>
    </row>
    <row r="66" spans="1:9" ht="15.75" x14ac:dyDescent="0.25">
      <c r="A66" s="18" t="s">
        <v>545</v>
      </c>
      <c r="B66" s="18" t="s">
        <v>183</v>
      </c>
      <c r="C66" s="18" t="s">
        <v>60</v>
      </c>
      <c r="D66" s="18" t="s">
        <v>24</v>
      </c>
      <c r="E66" s="19">
        <v>7</v>
      </c>
      <c r="F66" s="18">
        <v>17</v>
      </c>
      <c r="G66" s="39">
        <f t="shared" si="1"/>
        <v>41.463414634146339</v>
      </c>
      <c r="H66" s="18" t="s">
        <v>98</v>
      </c>
      <c r="I66" s="18">
        <v>932013</v>
      </c>
    </row>
    <row r="67" spans="1:9" ht="15.75" x14ac:dyDescent="0.25">
      <c r="A67" s="19" t="s">
        <v>546</v>
      </c>
      <c r="B67" s="19" t="s">
        <v>179</v>
      </c>
      <c r="C67" s="19" t="s">
        <v>225</v>
      </c>
      <c r="D67" s="18" t="s">
        <v>24</v>
      </c>
      <c r="E67" s="19">
        <v>7</v>
      </c>
      <c r="F67" s="23">
        <v>17</v>
      </c>
      <c r="G67" s="39">
        <f t="shared" ref="G67:G98" si="2">F67/41*100</f>
        <v>41.463414634146339</v>
      </c>
      <c r="H67" s="18" t="s">
        <v>98</v>
      </c>
      <c r="I67" s="18">
        <v>932013</v>
      </c>
    </row>
    <row r="68" spans="1:9" ht="15.75" x14ac:dyDescent="0.25">
      <c r="A68" s="38" t="s">
        <v>287</v>
      </c>
      <c r="B68" s="38" t="s">
        <v>126</v>
      </c>
      <c r="C68" s="38" t="s">
        <v>104</v>
      </c>
      <c r="D68" s="54" t="s">
        <v>68</v>
      </c>
      <c r="E68" s="19">
        <v>7</v>
      </c>
      <c r="F68" s="18">
        <v>16.100000000000001</v>
      </c>
      <c r="G68" s="39">
        <f t="shared" si="2"/>
        <v>39.268292682926834</v>
      </c>
      <c r="H68" s="18" t="s">
        <v>98</v>
      </c>
      <c r="I68" s="18">
        <v>932007</v>
      </c>
    </row>
    <row r="69" spans="1:9" ht="15.75" x14ac:dyDescent="0.25">
      <c r="A69" s="18" t="s">
        <v>519</v>
      </c>
      <c r="B69" s="18" t="s">
        <v>66</v>
      </c>
      <c r="C69" s="18" t="s">
        <v>73</v>
      </c>
      <c r="D69" s="18" t="s">
        <v>68</v>
      </c>
      <c r="E69" s="19">
        <v>7</v>
      </c>
      <c r="F69" s="18">
        <v>16</v>
      </c>
      <c r="G69" s="39">
        <f t="shared" si="2"/>
        <v>39.024390243902438</v>
      </c>
      <c r="H69" s="18" t="s">
        <v>98</v>
      </c>
      <c r="I69" s="18">
        <v>932006</v>
      </c>
    </row>
    <row r="70" spans="1:9" ht="15.75" x14ac:dyDescent="0.25">
      <c r="A70" s="56" t="s">
        <v>281</v>
      </c>
      <c r="B70" s="34" t="s">
        <v>522</v>
      </c>
      <c r="C70" s="34" t="s">
        <v>282</v>
      </c>
      <c r="D70" s="34" t="s">
        <v>11</v>
      </c>
      <c r="E70" s="19">
        <v>7</v>
      </c>
      <c r="F70" s="18">
        <v>16</v>
      </c>
      <c r="G70" s="39">
        <f t="shared" si="2"/>
        <v>39.024390243902438</v>
      </c>
      <c r="H70" s="18" t="s">
        <v>98</v>
      </c>
      <c r="I70" s="18">
        <v>932007</v>
      </c>
    </row>
    <row r="71" spans="1:9" ht="15.75" x14ac:dyDescent="0.25">
      <c r="A71" s="18" t="s">
        <v>538</v>
      </c>
      <c r="B71" s="18" t="s">
        <v>140</v>
      </c>
      <c r="C71" s="18" t="s">
        <v>23</v>
      </c>
      <c r="D71" s="18" t="s">
        <v>24</v>
      </c>
      <c r="E71" s="19">
        <v>7</v>
      </c>
      <c r="F71" s="18">
        <v>16</v>
      </c>
      <c r="G71" s="39">
        <f t="shared" si="2"/>
        <v>39.024390243902438</v>
      </c>
      <c r="H71" s="18" t="s">
        <v>98</v>
      </c>
      <c r="I71" s="19">
        <v>932009</v>
      </c>
    </row>
    <row r="72" spans="1:9" ht="15.75" x14ac:dyDescent="0.25">
      <c r="A72" s="53" t="s">
        <v>72</v>
      </c>
      <c r="B72" s="53" t="s">
        <v>20</v>
      </c>
      <c r="C72" s="53" t="s">
        <v>73</v>
      </c>
      <c r="D72" s="53" t="s">
        <v>11</v>
      </c>
      <c r="E72" s="19">
        <v>7</v>
      </c>
      <c r="F72" s="53">
        <v>15.5</v>
      </c>
      <c r="G72" s="39">
        <f t="shared" si="2"/>
        <v>37.804878048780488</v>
      </c>
      <c r="H72" s="18" t="s">
        <v>98</v>
      </c>
      <c r="I72" s="18">
        <v>932012</v>
      </c>
    </row>
    <row r="73" spans="1:9" ht="15.75" x14ac:dyDescent="0.25">
      <c r="A73" s="34" t="s">
        <v>463</v>
      </c>
      <c r="B73" s="34" t="s">
        <v>167</v>
      </c>
      <c r="C73" s="34" t="s">
        <v>26</v>
      </c>
      <c r="D73" s="34" t="s">
        <v>11</v>
      </c>
      <c r="E73" s="19">
        <v>7</v>
      </c>
      <c r="F73" s="18">
        <v>15</v>
      </c>
      <c r="G73" s="39">
        <f t="shared" si="2"/>
        <v>36.585365853658537</v>
      </c>
      <c r="H73" s="18" t="s">
        <v>98</v>
      </c>
      <c r="I73" s="18">
        <v>932002</v>
      </c>
    </row>
    <row r="74" spans="1:9" ht="15.75" x14ac:dyDescent="0.25">
      <c r="A74" s="56" t="s">
        <v>527</v>
      </c>
      <c r="B74" s="34" t="s">
        <v>12</v>
      </c>
      <c r="C74" s="34" t="s">
        <v>21</v>
      </c>
      <c r="D74" s="34" t="s">
        <v>11</v>
      </c>
      <c r="E74" s="19">
        <v>7</v>
      </c>
      <c r="F74" s="18">
        <v>14.5</v>
      </c>
      <c r="G74" s="39">
        <f t="shared" si="2"/>
        <v>35.365853658536587</v>
      </c>
      <c r="H74" s="18" t="s">
        <v>98</v>
      </c>
      <c r="I74" s="18">
        <v>932007</v>
      </c>
    </row>
    <row r="75" spans="1:9" ht="15.75" x14ac:dyDescent="0.25">
      <c r="A75" s="56" t="s">
        <v>531</v>
      </c>
      <c r="B75" s="34" t="s">
        <v>95</v>
      </c>
      <c r="C75" s="34" t="s">
        <v>37</v>
      </c>
      <c r="D75" s="34" t="s">
        <v>11</v>
      </c>
      <c r="E75" s="19">
        <v>7</v>
      </c>
      <c r="F75" s="18">
        <v>14.5</v>
      </c>
      <c r="G75" s="39">
        <f t="shared" si="2"/>
        <v>35.365853658536587</v>
      </c>
      <c r="H75" s="18" t="s">
        <v>98</v>
      </c>
      <c r="I75" s="18">
        <v>932007</v>
      </c>
    </row>
    <row r="76" spans="1:9" ht="15.75" x14ac:dyDescent="0.25">
      <c r="A76" s="56" t="s">
        <v>283</v>
      </c>
      <c r="B76" s="34" t="s">
        <v>284</v>
      </c>
      <c r="C76" s="34" t="s">
        <v>40</v>
      </c>
      <c r="D76" s="34" t="s">
        <v>24</v>
      </c>
      <c r="E76" s="19">
        <v>7</v>
      </c>
      <c r="F76" s="23">
        <v>14.5</v>
      </c>
      <c r="G76" s="39">
        <f t="shared" si="2"/>
        <v>35.365853658536587</v>
      </c>
      <c r="H76" s="18" t="s">
        <v>98</v>
      </c>
      <c r="I76" s="18">
        <v>932007</v>
      </c>
    </row>
    <row r="77" spans="1:9" ht="15.75" x14ac:dyDescent="0.25">
      <c r="A77" s="34" t="s">
        <v>503</v>
      </c>
      <c r="B77" s="34" t="s">
        <v>39</v>
      </c>
      <c r="C77" s="34" t="s">
        <v>40</v>
      </c>
      <c r="D77" s="34" t="s">
        <v>24</v>
      </c>
      <c r="E77" s="19">
        <v>7</v>
      </c>
      <c r="F77" s="25">
        <v>14</v>
      </c>
      <c r="G77" s="39">
        <f t="shared" si="2"/>
        <v>34.146341463414636</v>
      </c>
      <c r="H77" s="18" t="s">
        <v>98</v>
      </c>
      <c r="I77" s="57">
        <v>932003</v>
      </c>
    </row>
    <row r="78" spans="1:9" ht="15.75" x14ac:dyDescent="0.25">
      <c r="A78" s="18" t="s">
        <v>512</v>
      </c>
      <c r="B78" s="18" t="s">
        <v>513</v>
      </c>
      <c r="C78" s="18" t="s">
        <v>176</v>
      </c>
      <c r="D78" s="20" t="s">
        <v>24</v>
      </c>
      <c r="E78" s="19">
        <v>7</v>
      </c>
      <c r="F78" s="18">
        <v>14</v>
      </c>
      <c r="G78" s="39">
        <f t="shared" si="2"/>
        <v>34.146341463414636</v>
      </c>
      <c r="H78" s="18" t="s">
        <v>98</v>
      </c>
      <c r="I78" s="18">
        <v>932004</v>
      </c>
    </row>
    <row r="79" spans="1:9" ht="15.75" x14ac:dyDescent="0.25">
      <c r="A79" s="38" t="s">
        <v>286</v>
      </c>
      <c r="B79" s="38" t="s">
        <v>122</v>
      </c>
      <c r="C79" s="38" t="s">
        <v>127</v>
      </c>
      <c r="D79" s="54" t="s">
        <v>68</v>
      </c>
      <c r="E79" s="19">
        <v>7</v>
      </c>
      <c r="F79" s="18">
        <v>14</v>
      </c>
      <c r="G79" s="39">
        <f t="shared" si="2"/>
        <v>34.146341463414636</v>
      </c>
      <c r="H79" s="18" t="s">
        <v>98</v>
      </c>
      <c r="I79" s="18">
        <v>932007</v>
      </c>
    </row>
    <row r="80" spans="1:9" ht="15.75" x14ac:dyDescent="0.25">
      <c r="A80" s="56" t="s">
        <v>528</v>
      </c>
      <c r="B80" s="34" t="s">
        <v>78</v>
      </c>
      <c r="C80" s="34" t="s">
        <v>26</v>
      </c>
      <c r="D80" s="34" t="s">
        <v>11</v>
      </c>
      <c r="E80" s="19">
        <v>7</v>
      </c>
      <c r="F80" s="24">
        <v>14</v>
      </c>
      <c r="G80" s="39">
        <f t="shared" si="2"/>
        <v>34.146341463414636</v>
      </c>
      <c r="H80" s="18" t="s">
        <v>98</v>
      </c>
      <c r="I80" s="18">
        <v>932007</v>
      </c>
    </row>
    <row r="81" spans="1:9" ht="15.75" x14ac:dyDescent="0.25">
      <c r="A81" s="56" t="s">
        <v>524</v>
      </c>
      <c r="B81" s="34" t="s">
        <v>525</v>
      </c>
      <c r="C81" s="34" t="s">
        <v>35</v>
      </c>
      <c r="D81" s="34" t="s">
        <v>526</v>
      </c>
      <c r="E81" s="19">
        <v>7</v>
      </c>
      <c r="F81" s="18">
        <v>13.5</v>
      </c>
      <c r="G81" s="39">
        <f t="shared" si="2"/>
        <v>32.926829268292686</v>
      </c>
      <c r="H81" s="18" t="s">
        <v>98</v>
      </c>
      <c r="I81" s="18">
        <v>932007</v>
      </c>
    </row>
    <row r="82" spans="1:9" ht="15.75" x14ac:dyDescent="0.25">
      <c r="A82" s="19" t="s">
        <v>200</v>
      </c>
      <c r="B82" s="19" t="s">
        <v>33</v>
      </c>
      <c r="C82" s="19" t="s">
        <v>61</v>
      </c>
      <c r="D82" s="18" t="s">
        <v>11</v>
      </c>
      <c r="E82" s="19">
        <v>7</v>
      </c>
      <c r="F82" s="24">
        <v>13.5</v>
      </c>
      <c r="G82" s="39">
        <f t="shared" si="2"/>
        <v>32.926829268292686</v>
      </c>
      <c r="H82" s="18" t="s">
        <v>98</v>
      </c>
      <c r="I82" s="19">
        <v>932011</v>
      </c>
    </row>
    <row r="83" spans="1:9" ht="15.75" x14ac:dyDescent="0.25">
      <c r="A83" s="18" t="s">
        <v>274</v>
      </c>
      <c r="B83" s="18" t="s">
        <v>126</v>
      </c>
      <c r="C83" s="18" t="s">
        <v>30</v>
      </c>
      <c r="D83" s="18" t="s">
        <v>11</v>
      </c>
      <c r="E83" s="19">
        <v>7</v>
      </c>
      <c r="F83" s="24">
        <v>12.5</v>
      </c>
      <c r="G83" s="39">
        <f t="shared" si="2"/>
        <v>30.487804878048781</v>
      </c>
      <c r="H83" s="18" t="s">
        <v>98</v>
      </c>
      <c r="I83" s="18">
        <v>932004</v>
      </c>
    </row>
    <row r="84" spans="1:9" ht="15.75" x14ac:dyDescent="0.25">
      <c r="A84" s="34" t="s">
        <v>273</v>
      </c>
      <c r="B84" s="34" t="s">
        <v>133</v>
      </c>
      <c r="C84" s="34" t="s">
        <v>127</v>
      </c>
      <c r="D84" s="34" t="s">
        <v>11</v>
      </c>
      <c r="E84" s="19">
        <v>7</v>
      </c>
      <c r="F84" s="18">
        <v>12</v>
      </c>
      <c r="G84" s="39">
        <f t="shared" si="2"/>
        <v>29.268292682926827</v>
      </c>
      <c r="H84" s="18" t="s">
        <v>98</v>
      </c>
      <c r="I84" s="57">
        <v>932003</v>
      </c>
    </row>
    <row r="85" spans="1:9" ht="15.75" x14ac:dyDescent="0.25">
      <c r="A85" s="42" t="s">
        <v>506</v>
      </c>
      <c r="B85" s="34" t="s">
        <v>194</v>
      </c>
      <c r="C85" s="34" t="s">
        <v>19</v>
      </c>
      <c r="D85" s="34" t="s">
        <v>11</v>
      </c>
      <c r="E85" s="19">
        <v>7</v>
      </c>
      <c r="F85" s="18">
        <v>12</v>
      </c>
      <c r="G85" s="39">
        <f t="shared" si="2"/>
        <v>29.268292682926827</v>
      </c>
      <c r="H85" s="18" t="s">
        <v>98</v>
      </c>
      <c r="I85" s="57">
        <v>932003</v>
      </c>
    </row>
    <row r="86" spans="1:9" ht="15.75" x14ac:dyDescent="0.25">
      <c r="A86" s="56" t="s">
        <v>532</v>
      </c>
      <c r="B86" s="34" t="s">
        <v>83</v>
      </c>
      <c r="C86" s="34" t="s">
        <v>35</v>
      </c>
      <c r="D86" s="34" t="s">
        <v>24</v>
      </c>
      <c r="E86" s="19">
        <v>7</v>
      </c>
      <c r="F86" s="18">
        <v>12</v>
      </c>
      <c r="G86" s="39">
        <f t="shared" si="2"/>
        <v>29.268292682926827</v>
      </c>
      <c r="H86" s="18" t="s">
        <v>98</v>
      </c>
      <c r="I86" s="18">
        <v>932007</v>
      </c>
    </row>
    <row r="87" spans="1:9" ht="15.75" x14ac:dyDescent="0.25">
      <c r="A87" s="34" t="s">
        <v>288</v>
      </c>
      <c r="B87" s="34" t="s">
        <v>79</v>
      </c>
      <c r="C87" s="34" t="s">
        <v>56</v>
      </c>
      <c r="D87" s="37" t="s">
        <v>68</v>
      </c>
      <c r="E87" s="19">
        <v>7</v>
      </c>
      <c r="F87" s="18">
        <v>10.5</v>
      </c>
      <c r="G87" s="39">
        <f t="shared" si="2"/>
        <v>25.609756097560975</v>
      </c>
      <c r="H87" s="18" t="s">
        <v>98</v>
      </c>
      <c r="I87" s="18">
        <v>932007</v>
      </c>
    </row>
    <row r="88" spans="1:9" ht="15.75" x14ac:dyDescent="0.25">
      <c r="A88" s="18" t="s">
        <v>552</v>
      </c>
      <c r="B88" s="18" t="s">
        <v>125</v>
      </c>
      <c r="C88" s="18" t="s">
        <v>35</v>
      </c>
      <c r="D88" s="20" t="s">
        <v>24</v>
      </c>
      <c r="E88" s="19">
        <v>7</v>
      </c>
      <c r="F88" s="18">
        <v>8.5</v>
      </c>
      <c r="G88" s="39">
        <f t="shared" si="2"/>
        <v>20.73170731707317</v>
      </c>
      <c r="H88" s="18" t="s">
        <v>98</v>
      </c>
      <c r="I88" s="18">
        <v>932018</v>
      </c>
    </row>
  </sheetData>
  <autoFilter ref="A2:I88">
    <sortState ref="A3:I88">
      <sortCondition descending="1" ref="F2:F88"/>
    </sortState>
  </autoFilter>
  <sortState ref="A3:I147">
    <sortCondition descending="1" ref="F43"/>
  </sortState>
  <dataValidations count="1">
    <dataValidation type="date" allowBlank="1" showInputMessage="1" showErrorMessage="1" sqref="D3">
      <formula1>1</formula1>
      <formula2>38353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/>
  </sheetViews>
  <sheetFormatPr defaultRowHeight="15" x14ac:dyDescent="0.25"/>
  <cols>
    <col min="1" max="1" width="15.5703125" customWidth="1"/>
    <col min="2" max="2" width="12.85546875" bestFit="1" customWidth="1"/>
    <col min="3" max="3" width="17.85546875" bestFit="1" customWidth="1"/>
    <col min="4" max="4" width="3.7109375" customWidth="1"/>
    <col min="5" max="5" width="10" customWidth="1"/>
    <col min="6" max="6" width="8.28515625" customWidth="1"/>
    <col min="7" max="7" width="10" customWidth="1"/>
    <col min="8" max="8" width="15.85546875" customWidth="1"/>
    <col min="9" max="9" width="9.5703125" customWidth="1"/>
  </cols>
  <sheetData>
    <row r="1" spans="1:9" ht="21" x14ac:dyDescent="0.35">
      <c r="A1" s="6" t="s">
        <v>265</v>
      </c>
      <c r="B1" s="4"/>
      <c r="C1" s="4"/>
    </row>
    <row r="2" spans="1:9" ht="47.2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1" t="s">
        <v>6</v>
      </c>
      <c r="H2" s="11" t="s">
        <v>7</v>
      </c>
      <c r="I2" s="11" t="s">
        <v>8</v>
      </c>
    </row>
    <row r="3" spans="1:9" ht="15.75" x14ac:dyDescent="0.25">
      <c r="A3" s="80" t="s">
        <v>251</v>
      </c>
      <c r="B3" s="76" t="s">
        <v>89</v>
      </c>
      <c r="C3" s="76" t="s">
        <v>27</v>
      </c>
      <c r="D3" s="81" t="s">
        <v>11</v>
      </c>
      <c r="E3" s="81">
        <v>8</v>
      </c>
      <c r="F3" s="61">
        <v>53</v>
      </c>
      <c r="G3" s="61">
        <f t="shared" ref="G3:G34" si="0">F3/59*100</f>
        <v>89.830508474576277</v>
      </c>
      <c r="H3" s="61" t="s">
        <v>97</v>
      </c>
      <c r="I3" s="60">
        <v>932001</v>
      </c>
    </row>
    <row r="4" spans="1:9" ht="15.75" x14ac:dyDescent="0.25">
      <c r="A4" s="80" t="s">
        <v>319</v>
      </c>
      <c r="B4" s="77" t="s">
        <v>36</v>
      </c>
      <c r="C4" s="77" t="s">
        <v>67</v>
      </c>
      <c r="D4" s="81" t="s">
        <v>11</v>
      </c>
      <c r="E4" s="81">
        <v>8</v>
      </c>
      <c r="F4" s="61">
        <v>49</v>
      </c>
      <c r="G4" s="61">
        <f t="shared" si="0"/>
        <v>83.050847457627114</v>
      </c>
      <c r="H4" s="61" t="s">
        <v>97</v>
      </c>
      <c r="I4" s="60">
        <v>932001</v>
      </c>
    </row>
    <row r="5" spans="1:9" ht="15.75" x14ac:dyDescent="0.25">
      <c r="A5" s="80" t="s">
        <v>208</v>
      </c>
      <c r="B5" s="77" t="s">
        <v>89</v>
      </c>
      <c r="C5" s="77" t="s">
        <v>13</v>
      </c>
      <c r="D5" s="81" t="s">
        <v>11</v>
      </c>
      <c r="E5" s="81">
        <v>8</v>
      </c>
      <c r="F5" s="61">
        <v>47</v>
      </c>
      <c r="G5" s="61">
        <f t="shared" si="0"/>
        <v>79.66101694915254</v>
      </c>
      <c r="H5" s="61" t="s">
        <v>97</v>
      </c>
      <c r="I5" s="60">
        <v>932001</v>
      </c>
    </row>
    <row r="6" spans="1:9" ht="15.75" x14ac:dyDescent="0.25">
      <c r="A6" s="82" t="s">
        <v>257</v>
      </c>
      <c r="B6" s="76" t="s">
        <v>83</v>
      </c>
      <c r="C6" s="83" t="s">
        <v>82</v>
      </c>
      <c r="D6" s="84" t="s">
        <v>24</v>
      </c>
      <c r="E6" s="81">
        <v>8</v>
      </c>
      <c r="F6" s="61">
        <v>46.5</v>
      </c>
      <c r="G6" s="61">
        <f t="shared" si="0"/>
        <v>78.813559322033896</v>
      </c>
      <c r="H6" s="61" t="s">
        <v>97</v>
      </c>
      <c r="I6" s="61">
        <v>932007</v>
      </c>
    </row>
    <row r="7" spans="1:9" ht="15.75" x14ac:dyDescent="0.25">
      <c r="A7" s="85" t="s">
        <v>258</v>
      </c>
      <c r="B7" s="85" t="s">
        <v>18</v>
      </c>
      <c r="C7" s="85" t="s">
        <v>86</v>
      </c>
      <c r="D7" s="84" t="s">
        <v>11</v>
      </c>
      <c r="E7" s="81">
        <v>8</v>
      </c>
      <c r="F7" s="70">
        <v>46</v>
      </c>
      <c r="G7" s="61">
        <f t="shared" si="0"/>
        <v>77.966101694915253</v>
      </c>
      <c r="H7" s="61" t="s">
        <v>97</v>
      </c>
      <c r="I7" s="61">
        <v>932007</v>
      </c>
    </row>
    <row r="8" spans="1:9" ht="15.75" x14ac:dyDescent="0.25">
      <c r="A8" s="80" t="s">
        <v>293</v>
      </c>
      <c r="B8" s="76" t="s">
        <v>131</v>
      </c>
      <c r="C8" s="76" t="s">
        <v>71</v>
      </c>
      <c r="D8" s="81" t="s">
        <v>24</v>
      </c>
      <c r="E8" s="81">
        <v>8</v>
      </c>
      <c r="F8" s="61">
        <v>45</v>
      </c>
      <c r="G8" s="61">
        <f t="shared" si="0"/>
        <v>76.271186440677965</v>
      </c>
      <c r="H8" s="61" t="s">
        <v>97</v>
      </c>
      <c r="I8" s="60">
        <v>932001</v>
      </c>
    </row>
    <row r="9" spans="1:9" ht="15.75" x14ac:dyDescent="0.25">
      <c r="A9" s="82" t="s">
        <v>582</v>
      </c>
      <c r="B9" s="76" t="s">
        <v>154</v>
      </c>
      <c r="C9" s="83" t="s">
        <v>152</v>
      </c>
      <c r="D9" s="84" t="s">
        <v>24</v>
      </c>
      <c r="E9" s="81">
        <v>8</v>
      </c>
      <c r="F9" s="61">
        <v>45</v>
      </c>
      <c r="G9" s="61">
        <f t="shared" si="0"/>
        <v>76.271186440677965</v>
      </c>
      <c r="H9" s="61" t="s">
        <v>97</v>
      </c>
      <c r="I9" s="61">
        <v>932007</v>
      </c>
    </row>
    <row r="10" spans="1:9" ht="15.75" x14ac:dyDescent="0.25">
      <c r="A10" s="82" t="s">
        <v>584</v>
      </c>
      <c r="B10" s="76" t="s">
        <v>585</v>
      </c>
      <c r="C10" s="83" t="s">
        <v>86</v>
      </c>
      <c r="D10" s="84" t="s">
        <v>11</v>
      </c>
      <c r="E10" s="81">
        <v>8</v>
      </c>
      <c r="F10" s="61">
        <v>44.5</v>
      </c>
      <c r="G10" s="61">
        <f t="shared" si="0"/>
        <v>75.423728813559322</v>
      </c>
      <c r="H10" s="61" t="s">
        <v>97</v>
      </c>
      <c r="I10" s="61">
        <v>932007</v>
      </c>
    </row>
    <row r="11" spans="1:9" ht="15.75" x14ac:dyDescent="0.25">
      <c r="A11" s="86" t="s">
        <v>562</v>
      </c>
      <c r="B11" s="77" t="s">
        <v>175</v>
      </c>
      <c r="C11" s="77" t="s">
        <v>35</v>
      </c>
      <c r="D11" s="81" t="s">
        <v>24</v>
      </c>
      <c r="E11" s="81">
        <v>8</v>
      </c>
      <c r="F11" s="61">
        <v>44</v>
      </c>
      <c r="G11" s="61">
        <f t="shared" si="0"/>
        <v>74.576271186440678</v>
      </c>
      <c r="H11" s="61" t="s">
        <v>97</v>
      </c>
      <c r="I11" s="60">
        <v>932001</v>
      </c>
    </row>
    <row r="12" spans="1:9" ht="15.75" x14ac:dyDescent="0.25">
      <c r="A12" s="82" t="s">
        <v>583</v>
      </c>
      <c r="B12" s="76" t="s">
        <v>12</v>
      </c>
      <c r="C12" s="83" t="s">
        <v>187</v>
      </c>
      <c r="D12" s="84" t="s">
        <v>11</v>
      </c>
      <c r="E12" s="81">
        <v>8</v>
      </c>
      <c r="F12" s="61">
        <v>42</v>
      </c>
      <c r="G12" s="61">
        <f t="shared" si="0"/>
        <v>71.186440677966104</v>
      </c>
      <c r="H12" s="61" t="s">
        <v>97</v>
      </c>
      <c r="I12" s="61">
        <v>932007</v>
      </c>
    </row>
    <row r="13" spans="1:9" ht="15.75" x14ac:dyDescent="0.25">
      <c r="A13" s="69" t="s">
        <v>291</v>
      </c>
      <c r="B13" s="69" t="s">
        <v>22</v>
      </c>
      <c r="C13" s="69" t="s">
        <v>23</v>
      </c>
      <c r="D13" s="62" t="s">
        <v>24</v>
      </c>
      <c r="E13" s="81">
        <v>8</v>
      </c>
      <c r="F13" s="64">
        <v>42</v>
      </c>
      <c r="G13" s="61">
        <f t="shared" si="0"/>
        <v>71.186440677966104</v>
      </c>
      <c r="H13" s="61" t="s">
        <v>97</v>
      </c>
      <c r="I13" s="64">
        <v>932018</v>
      </c>
    </row>
    <row r="14" spans="1:9" ht="15.75" x14ac:dyDescent="0.25">
      <c r="A14" s="82" t="s">
        <v>580</v>
      </c>
      <c r="B14" s="76" t="s">
        <v>328</v>
      </c>
      <c r="C14" s="83" t="s">
        <v>91</v>
      </c>
      <c r="D14" s="84" t="s">
        <v>24</v>
      </c>
      <c r="E14" s="81">
        <v>8</v>
      </c>
      <c r="F14" s="61">
        <v>41.5</v>
      </c>
      <c r="G14" s="61">
        <f t="shared" si="0"/>
        <v>70.33898305084746</v>
      </c>
      <c r="H14" s="61" t="s">
        <v>97</v>
      </c>
      <c r="I14" s="61">
        <v>932007</v>
      </c>
    </row>
    <row r="15" spans="1:9" ht="15.75" x14ac:dyDescent="0.25">
      <c r="A15" s="80" t="s">
        <v>252</v>
      </c>
      <c r="B15" s="76" t="s">
        <v>46</v>
      </c>
      <c r="C15" s="76" t="s">
        <v>209</v>
      </c>
      <c r="D15" s="81" t="s">
        <v>11</v>
      </c>
      <c r="E15" s="81">
        <v>8</v>
      </c>
      <c r="F15" s="61">
        <v>41</v>
      </c>
      <c r="G15" s="61">
        <f t="shared" si="0"/>
        <v>69.491525423728817</v>
      </c>
      <c r="H15" s="61" t="s">
        <v>97</v>
      </c>
      <c r="I15" s="60">
        <v>932001</v>
      </c>
    </row>
    <row r="16" spans="1:9" ht="15.75" x14ac:dyDescent="0.25">
      <c r="A16" s="61" t="s">
        <v>623</v>
      </c>
      <c r="B16" s="61" t="s">
        <v>114</v>
      </c>
      <c r="C16" s="61" t="s">
        <v>67</v>
      </c>
      <c r="D16" s="61" t="s">
        <v>11</v>
      </c>
      <c r="E16" s="81">
        <v>8</v>
      </c>
      <c r="F16" s="61">
        <v>41</v>
      </c>
      <c r="G16" s="61">
        <f t="shared" si="0"/>
        <v>69.491525423728817</v>
      </c>
      <c r="H16" s="61" t="s">
        <v>97</v>
      </c>
      <c r="I16" s="61">
        <v>932016</v>
      </c>
    </row>
    <row r="17" spans="1:9" ht="15.75" x14ac:dyDescent="0.25">
      <c r="A17" s="86" t="s">
        <v>563</v>
      </c>
      <c r="B17" s="77" t="s">
        <v>18</v>
      </c>
      <c r="C17" s="77" t="s">
        <v>27</v>
      </c>
      <c r="D17" s="81" t="s">
        <v>11</v>
      </c>
      <c r="E17" s="81">
        <v>8</v>
      </c>
      <c r="F17" s="70">
        <v>39</v>
      </c>
      <c r="G17" s="61">
        <f t="shared" si="0"/>
        <v>66.101694915254242</v>
      </c>
      <c r="H17" s="61" t="s">
        <v>97</v>
      </c>
      <c r="I17" s="60">
        <v>932001</v>
      </c>
    </row>
    <row r="18" spans="1:9" ht="15.75" x14ac:dyDescent="0.25">
      <c r="A18" s="82" t="s">
        <v>592</v>
      </c>
      <c r="B18" s="76" t="s">
        <v>593</v>
      </c>
      <c r="C18" s="83" t="s">
        <v>184</v>
      </c>
      <c r="D18" s="84" t="s">
        <v>24</v>
      </c>
      <c r="E18" s="81">
        <v>8</v>
      </c>
      <c r="F18" s="71">
        <v>38.5</v>
      </c>
      <c r="G18" s="61">
        <f t="shared" si="0"/>
        <v>65.254237288135599</v>
      </c>
      <c r="H18" s="61" t="s">
        <v>97</v>
      </c>
      <c r="I18" s="61">
        <v>932007</v>
      </c>
    </row>
    <row r="19" spans="1:9" ht="15.75" x14ac:dyDescent="0.25">
      <c r="A19" s="82" t="s">
        <v>575</v>
      </c>
      <c r="B19" s="76" t="s">
        <v>284</v>
      </c>
      <c r="C19" s="85" t="s">
        <v>52</v>
      </c>
      <c r="D19" s="84" t="s">
        <v>24</v>
      </c>
      <c r="E19" s="81">
        <v>8</v>
      </c>
      <c r="F19" s="61">
        <v>37.5</v>
      </c>
      <c r="G19" s="61">
        <f t="shared" si="0"/>
        <v>63.559322033898304</v>
      </c>
      <c r="H19" s="61" t="s">
        <v>97</v>
      </c>
      <c r="I19" s="61">
        <v>932007</v>
      </c>
    </row>
    <row r="20" spans="1:9" ht="15.75" x14ac:dyDescent="0.25">
      <c r="A20" s="83" t="s">
        <v>576</v>
      </c>
      <c r="B20" s="83" t="s">
        <v>577</v>
      </c>
      <c r="C20" s="83" t="s">
        <v>60</v>
      </c>
      <c r="D20" s="84" t="s">
        <v>11</v>
      </c>
      <c r="E20" s="81">
        <v>8</v>
      </c>
      <c r="F20" s="61">
        <v>37.5</v>
      </c>
      <c r="G20" s="61">
        <f t="shared" si="0"/>
        <v>63.559322033898304</v>
      </c>
      <c r="H20" s="61" t="s">
        <v>97</v>
      </c>
      <c r="I20" s="61">
        <v>932007</v>
      </c>
    </row>
    <row r="21" spans="1:9" ht="15.75" x14ac:dyDescent="0.25">
      <c r="A21" s="83" t="s">
        <v>259</v>
      </c>
      <c r="B21" s="83" t="s">
        <v>89</v>
      </c>
      <c r="C21" s="83" t="s">
        <v>56</v>
      </c>
      <c r="D21" s="84" t="s">
        <v>11</v>
      </c>
      <c r="E21" s="81">
        <v>8</v>
      </c>
      <c r="F21" s="60">
        <v>37.5</v>
      </c>
      <c r="G21" s="61">
        <f t="shared" si="0"/>
        <v>63.559322033898304</v>
      </c>
      <c r="H21" s="61" t="s">
        <v>97</v>
      </c>
      <c r="I21" s="61">
        <v>932007</v>
      </c>
    </row>
    <row r="22" spans="1:9" ht="15.75" x14ac:dyDescent="0.25">
      <c r="A22" s="82" t="s">
        <v>300</v>
      </c>
      <c r="B22" s="76" t="s">
        <v>54</v>
      </c>
      <c r="C22" s="85" t="s">
        <v>56</v>
      </c>
      <c r="D22" s="84" t="s">
        <v>11</v>
      </c>
      <c r="E22" s="81">
        <v>8</v>
      </c>
      <c r="F22" s="72">
        <v>37.5</v>
      </c>
      <c r="G22" s="61">
        <f t="shared" si="0"/>
        <v>63.559322033898304</v>
      </c>
      <c r="H22" s="61" t="s">
        <v>97</v>
      </c>
      <c r="I22" s="61">
        <v>932007</v>
      </c>
    </row>
    <row r="23" spans="1:9" ht="15.75" x14ac:dyDescent="0.25">
      <c r="A23" s="87" t="s">
        <v>561</v>
      </c>
      <c r="B23" s="87" t="s">
        <v>106</v>
      </c>
      <c r="C23" s="87" t="s">
        <v>60</v>
      </c>
      <c r="D23" s="81" t="s">
        <v>24</v>
      </c>
      <c r="E23" s="81">
        <v>8</v>
      </c>
      <c r="F23" s="61">
        <v>37</v>
      </c>
      <c r="G23" s="61">
        <f t="shared" si="0"/>
        <v>62.711864406779661</v>
      </c>
      <c r="H23" s="61" t="s">
        <v>97</v>
      </c>
      <c r="I23" s="60">
        <v>932001</v>
      </c>
    </row>
    <row r="24" spans="1:9" ht="15.75" x14ac:dyDescent="0.25">
      <c r="A24" s="80" t="s">
        <v>250</v>
      </c>
      <c r="B24" s="77" t="s">
        <v>111</v>
      </c>
      <c r="C24" s="77" t="s">
        <v>13</v>
      </c>
      <c r="D24" s="81" t="s">
        <v>11</v>
      </c>
      <c r="E24" s="81">
        <v>8</v>
      </c>
      <c r="F24" s="70">
        <v>37</v>
      </c>
      <c r="G24" s="61">
        <f t="shared" si="0"/>
        <v>62.711864406779661</v>
      </c>
      <c r="H24" s="61" t="s">
        <v>97</v>
      </c>
      <c r="I24" s="60">
        <v>932001</v>
      </c>
    </row>
    <row r="25" spans="1:9" ht="15.75" x14ac:dyDescent="0.25">
      <c r="A25" s="80" t="s">
        <v>249</v>
      </c>
      <c r="B25" s="77" t="s">
        <v>18</v>
      </c>
      <c r="C25" s="77" t="s">
        <v>32</v>
      </c>
      <c r="D25" s="81" t="s">
        <v>11</v>
      </c>
      <c r="E25" s="81">
        <v>8</v>
      </c>
      <c r="F25" s="70">
        <v>37</v>
      </c>
      <c r="G25" s="61">
        <f t="shared" si="0"/>
        <v>62.711864406779661</v>
      </c>
      <c r="H25" s="61" t="s">
        <v>97</v>
      </c>
      <c r="I25" s="60">
        <v>932001</v>
      </c>
    </row>
    <row r="26" spans="1:9" ht="15.75" x14ac:dyDescent="0.25">
      <c r="A26" s="82" t="s">
        <v>589</v>
      </c>
      <c r="B26" s="76" t="s">
        <v>337</v>
      </c>
      <c r="C26" s="83" t="s">
        <v>116</v>
      </c>
      <c r="D26" s="84" t="s">
        <v>11</v>
      </c>
      <c r="E26" s="81">
        <v>8</v>
      </c>
      <c r="F26" s="61">
        <v>37</v>
      </c>
      <c r="G26" s="61">
        <f t="shared" si="0"/>
        <v>62.711864406779661</v>
      </c>
      <c r="H26" s="61" t="s">
        <v>97</v>
      </c>
      <c r="I26" s="61">
        <v>932007</v>
      </c>
    </row>
    <row r="27" spans="1:9" ht="15.75" x14ac:dyDescent="0.25">
      <c r="A27" s="83" t="s">
        <v>298</v>
      </c>
      <c r="B27" s="83" t="s">
        <v>25</v>
      </c>
      <c r="C27" s="83" t="s">
        <v>26</v>
      </c>
      <c r="D27" s="84" t="s">
        <v>11</v>
      </c>
      <c r="E27" s="81">
        <v>8</v>
      </c>
      <c r="F27" s="61">
        <v>36</v>
      </c>
      <c r="G27" s="61">
        <f t="shared" si="0"/>
        <v>61.016949152542374</v>
      </c>
      <c r="H27" s="61" t="s">
        <v>97</v>
      </c>
      <c r="I27" s="61">
        <v>932007</v>
      </c>
    </row>
    <row r="28" spans="1:9" ht="15.75" x14ac:dyDescent="0.25">
      <c r="A28" s="82" t="s">
        <v>590</v>
      </c>
      <c r="B28" s="76" t="s">
        <v>591</v>
      </c>
      <c r="C28" s="83" t="s">
        <v>56</v>
      </c>
      <c r="D28" s="84" t="s">
        <v>11</v>
      </c>
      <c r="E28" s="81">
        <v>8</v>
      </c>
      <c r="F28" s="61">
        <v>36</v>
      </c>
      <c r="G28" s="61">
        <f t="shared" si="0"/>
        <v>61.016949152542374</v>
      </c>
      <c r="H28" s="61" t="s">
        <v>97</v>
      </c>
      <c r="I28" s="61">
        <v>932007</v>
      </c>
    </row>
    <row r="29" spans="1:9" ht="15.75" x14ac:dyDescent="0.25">
      <c r="A29" s="82" t="s">
        <v>597</v>
      </c>
      <c r="B29" s="76" t="s">
        <v>337</v>
      </c>
      <c r="C29" s="83" t="s">
        <v>56</v>
      </c>
      <c r="D29" s="84" t="s">
        <v>11</v>
      </c>
      <c r="E29" s="81">
        <v>8</v>
      </c>
      <c r="F29" s="61">
        <v>34</v>
      </c>
      <c r="G29" s="61">
        <f t="shared" si="0"/>
        <v>57.627118644067799</v>
      </c>
      <c r="H29" s="61" t="s">
        <v>97</v>
      </c>
      <c r="I29" s="61">
        <v>932007</v>
      </c>
    </row>
    <row r="30" spans="1:9" ht="15.75" x14ac:dyDescent="0.25">
      <c r="A30" s="61" t="s">
        <v>145</v>
      </c>
      <c r="B30" s="61" t="s">
        <v>130</v>
      </c>
      <c r="C30" s="61" t="s">
        <v>13</v>
      </c>
      <c r="D30" s="61" t="s">
        <v>68</v>
      </c>
      <c r="E30" s="81">
        <v>8</v>
      </c>
      <c r="F30" s="61">
        <v>33.5</v>
      </c>
      <c r="G30" s="61">
        <f t="shared" si="0"/>
        <v>56.779661016949156</v>
      </c>
      <c r="H30" s="61" t="s">
        <v>98</v>
      </c>
      <c r="I30" s="61">
        <v>932006</v>
      </c>
    </row>
    <row r="31" spans="1:9" ht="15.75" x14ac:dyDescent="0.25">
      <c r="A31" s="80" t="s">
        <v>253</v>
      </c>
      <c r="B31" s="77" t="s">
        <v>84</v>
      </c>
      <c r="C31" s="77" t="s">
        <v>32</v>
      </c>
      <c r="D31" s="81" t="s">
        <v>11</v>
      </c>
      <c r="E31" s="81">
        <v>8</v>
      </c>
      <c r="F31" s="61">
        <v>33</v>
      </c>
      <c r="G31" s="61">
        <f t="shared" si="0"/>
        <v>55.932203389830505</v>
      </c>
      <c r="H31" s="61" t="s">
        <v>98</v>
      </c>
      <c r="I31" s="60">
        <v>932001</v>
      </c>
    </row>
    <row r="32" spans="1:9" ht="15.75" x14ac:dyDescent="0.25">
      <c r="A32" s="88" t="s">
        <v>560</v>
      </c>
      <c r="B32" s="76" t="s">
        <v>47</v>
      </c>
      <c r="C32" s="76" t="s">
        <v>21</v>
      </c>
      <c r="D32" s="81" t="s">
        <v>11</v>
      </c>
      <c r="E32" s="81">
        <v>8</v>
      </c>
      <c r="F32" s="61">
        <v>33</v>
      </c>
      <c r="G32" s="61">
        <f t="shared" si="0"/>
        <v>55.932203389830505</v>
      </c>
      <c r="H32" s="61" t="s">
        <v>98</v>
      </c>
      <c r="I32" s="60">
        <v>932001</v>
      </c>
    </row>
    <row r="33" spans="1:9" ht="15.75" x14ac:dyDescent="0.25">
      <c r="A33" s="61" t="s">
        <v>603</v>
      </c>
      <c r="B33" s="61" t="s">
        <v>199</v>
      </c>
      <c r="C33" s="61" t="s">
        <v>56</v>
      </c>
      <c r="D33" s="61" t="s">
        <v>11</v>
      </c>
      <c r="E33" s="81">
        <v>8</v>
      </c>
      <c r="F33" s="61">
        <v>33</v>
      </c>
      <c r="G33" s="61">
        <f t="shared" si="0"/>
        <v>55.932203389830505</v>
      </c>
      <c r="H33" s="61" t="s">
        <v>98</v>
      </c>
      <c r="I33" s="61">
        <v>932010</v>
      </c>
    </row>
    <row r="34" spans="1:9" ht="15.75" x14ac:dyDescent="0.25">
      <c r="A34" s="82" t="s">
        <v>596</v>
      </c>
      <c r="B34" s="76" t="s">
        <v>12</v>
      </c>
      <c r="C34" s="83" t="s">
        <v>174</v>
      </c>
      <c r="D34" s="84" t="s">
        <v>11</v>
      </c>
      <c r="E34" s="81">
        <v>8</v>
      </c>
      <c r="F34" s="61">
        <v>32</v>
      </c>
      <c r="G34" s="61">
        <f t="shared" si="0"/>
        <v>54.237288135593218</v>
      </c>
      <c r="H34" s="61" t="s">
        <v>98</v>
      </c>
      <c r="I34" s="61">
        <v>932007</v>
      </c>
    </row>
    <row r="35" spans="1:9" ht="15.75" x14ac:dyDescent="0.25">
      <c r="A35" s="61" t="s">
        <v>624</v>
      </c>
      <c r="B35" s="61" t="s">
        <v>625</v>
      </c>
      <c r="C35" s="61" t="s">
        <v>184</v>
      </c>
      <c r="D35" s="61" t="s">
        <v>24</v>
      </c>
      <c r="E35" s="81">
        <v>8</v>
      </c>
      <c r="F35" s="61">
        <v>32</v>
      </c>
      <c r="G35" s="61">
        <f t="shared" ref="G35:G66" si="1">F35/59*100</f>
        <v>54.237288135593218</v>
      </c>
      <c r="H35" s="61" t="s">
        <v>98</v>
      </c>
      <c r="I35" s="61">
        <v>932018</v>
      </c>
    </row>
    <row r="36" spans="1:9" ht="15.75" x14ac:dyDescent="0.25">
      <c r="A36" s="60" t="s">
        <v>626</v>
      </c>
      <c r="B36" s="60" t="s">
        <v>44</v>
      </c>
      <c r="C36" s="60" t="s">
        <v>35</v>
      </c>
      <c r="D36" s="61" t="s">
        <v>24</v>
      </c>
      <c r="E36" s="81">
        <v>8</v>
      </c>
      <c r="F36" s="71">
        <v>32</v>
      </c>
      <c r="G36" s="61">
        <f t="shared" si="1"/>
        <v>54.237288135593218</v>
      </c>
      <c r="H36" s="61" t="s">
        <v>98</v>
      </c>
      <c r="I36" s="60">
        <v>932018</v>
      </c>
    </row>
    <row r="37" spans="1:9" ht="15.75" x14ac:dyDescent="0.25">
      <c r="A37" s="80" t="s">
        <v>560</v>
      </c>
      <c r="B37" s="76" t="s">
        <v>28</v>
      </c>
      <c r="C37" s="76" t="s">
        <v>187</v>
      </c>
      <c r="D37" s="81" t="s">
        <v>11</v>
      </c>
      <c r="E37" s="81">
        <v>8</v>
      </c>
      <c r="F37" s="61">
        <v>31</v>
      </c>
      <c r="G37" s="61">
        <f t="shared" si="1"/>
        <v>52.542372881355938</v>
      </c>
      <c r="H37" s="61" t="s">
        <v>98</v>
      </c>
      <c r="I37" s="60">
        <v>932001</v>
      </c>
    </row>
    <row r="38" spans="1:9" ht="15.75" x14ac:dyDescent="0.25">
      <c r="A38" s="61" t="s">
        <v>296</v>
      </c>
      <c r="B38" s="61" t="s">
        <v>143</v>
      </c>
      <c r="C38" s="61" t="s">
        <v>19</v>
      </c>
      <c r="D38" s="66" t="s">
        <v>68</v>
      </c>
      <c r="E38" s="81">
        <v>8</v>
      </c>
      <c r="F38" s="61">
        <v>30.5</v>
      </c>
      <c r="G38" s="61">
        <f t="shared" si="1"/>
        <v>51.694915254237287</v>
      </c>
      <c r="H38" s="61" t="s">
        <v>98</v>
      </c>
      <c r="I38" s="61">
        <v>932005</v>
      </c>
    </row>
    <row r="39" spans="1:9" ht="15.75" x14ac:dyDescent="0.25">
      <c r="A39" s="86" t="s">
        <v>564</v>
      </c>
      <c r="B39" s="77" t="s">
        <v>46</v>
      </c>
      <c r="C39" s="77" t="s">
        <v>48</v>
      </c>
      <c r="D39" s="81" t="s">
        <v>11</v>
      </c>
      <c r="E39" s="81">
        <v>8</v>
      </c>
      <c r="F39" s="61">
        <v>30</v>
      </c>
      <c r="G39" s="61">
        <f t="shared" si="1"/>
        <v>50.847457627118644</v>
      </c>
      <c r="H39" s="61" t="s">
        <v>98</v>
      </c>
      <c r="I39" s="60">
        <v>932001</v>
      </c>
    </row>
    <row r="40" spans="1:9" ht="15.75" x14ac:dyDescent="0.25">
      <c r="A40" s="86" t="s">
        <v>565</v>
      </c>
      <c r="B40" s="76" t="s">
        <v>93</v>
      </c>
      <c r="C40" s="76" t="s">
        <v>56</v>
      </c>
      <c r="D40" s="81" t="s">
        <v>11</v>
      </c>
      <c r="E40" s="81">
        <v>8</v>
      </c>
      <c r="F40" s="61">
        <v>30</v>
      </c>
      <c r="G40" s="61">
        <f t="shared" si="1"/>
        <v>50.847457627118644</v>
      </c>
      <c r="H40" s="61" t="s">
        <v>98</v>
      </c>
      <c r="I40" s="60">
        <v>932001</v>
      </c>
    </row>
    <row r="41" spans="1:9" ht="15.75" x14ac:dyDescent="0.25">
      <c r="A41" s="63" t="s">
        <v>303</v>
      </c>
      <c r="B41" s="63" t="s">
        <v>126</v>
      </c>
      <c r="C41" s="63" t="s">
        <v>21</v>
      </c>
      <c r="D41" s="61" t="s">
        <v>11</v>
      </c>
      <c r="E41" s="81">
        <v>8</v>
      </c>
      <c r="F41" s="70">
        <v>30</v>
      </c>
      <c r="G41" s="61">
        <f t="shared" si="1"/>
        <v>50.847457627118644</v>
      </c>
      <c r="H41" s="61" t="s">
        <v>98</v>
      </c>
      <c r="I41" s="61">
        <v>932010</v>
      </c>
    </row>
    <row r="42" spans="1:9" ht="15.75" x14ac:dyDescent="0.25">
      <c r="A42" s="61" t="s">
        <v>134</v>
      </c>
      <c r="B42" s="61" t="s">
        <v>14</v>
      </c>
      <c r="C42" s="61" t="s">
        <v>116</v>
      </c>
      <c r="D42" s="66" t="s">
        <v>11</v>
      </c>
      <c r="E42" s="81">
        <v>8</v>
      </c>
      <c r="F42" s="61">
        <v>30</v>
      </c>
      <c r="G42" s="61">
        <f t="shared" si="1"/>
        <v>50.847457627118644</v>
      </c>
      <c r="H42" s="61" t="s">
        <v>98</v>
      </c>
      <c r="I42" s="61">
        <v>932013</v>
      </c>
    </row>
    <row r="43" spans="1:9" ht="15.75" x14ac:dyDescent="0.25">
      <c r="A43" s="82" t="s">
        <v>256</v>
      </c>
      <c r="B43" s="76" t="s">
        <v>126</v>
      </c>
      <c r="C43" s="83" t="s">
        <v>10</v>
      </c>
      <c r="D43" s="84" t="s">
        <v>11</v>
      </c>
      <c r="E43" s="81">
        <v>8</v>
      </c>
      <c r="F43" s="61">
        <v>29.5</v>
      </c>
      <c r="G43" s="61">
        <f t="shared" si="1"/>
        <v>50</v>
      </c>
      <c r="H43" s="61" t="s">
        <v>98</v>
      </c>
      <c r="I43" s="61">
        <v>932007</v>
      </c>
    </row>
    <row r="44" spans="1:9" ht="15.75" x14ac:dyDescent="0.25">
      <c r="A44" s="82" t="s">
        <v>299</v>
      </c>
      <c r="B44" s="76" t="s">
        <v>95</v>
      </c>
      <c r="C44" s="83" t="s">
        <v>27</v>
      </c>
      <c r="D44" s="84" t="s">
        <v>11</v>
      </c>
      <c r="E44" s="81">
        <v>8</v>
      </c>
      <c r="F44" s="61">
        <v>29.5</v>
      </c>
      <c r="G44" s="61">
        <f t="shared" si="1"/>
        <v>50</v>
      </c>
      <c r="H44" s="61" t="s">
        <v>98</v>
      </c>
      <c r="I44" s="61">
        <v>932007</v>
      </c>
    </row>
    <row r="45" spans="1:9" ht="15.75" x14ac:dyDescent="0.25">
      <c r="A45" s="82" t="s">
        <v>586</v>
      </c>
      <c r="B45" s="76" t="s">
        <v>587</v>
      </c>
      <c r="C45" s="83" t="s">
        <v>588</v>
      </c>
      <c r="D45" s="84" t="s">
        <v>11</v>
      </c>
      <c r="E45" s="81">
        <v>8</v>
      </c>
      <c r="F45" s="61">
        <v>29</v>
      </c>
      <c r="G45" s="61">
        <f t="shared" si="1"/>
        <v>49.152542372881356</v>
      </c>
      <c r="H45" s="61" t="s">
        <v>98</v>
      </c>
      <c r="I45" s="61">
        <v>932007</v>
      </c>
    </row>
    <row r="46" spans="1:9" ht="15.75" x14ac:dyDescent="0.25">
      <c r="A46" s="61" t="s">
        <v>608</v>
      </c>
      <c r="B46" s="61" t="s">
        <v>66</v>
      </c>
      <c r="C46" s="61" t="s">
        <v>127</v>
      </c>
      <c r="D46" s="61" t="s">
        <v>11</v>
      </c>
      <c r="E46" s="81">
        <v>8</v>
      </c>
      <c r="F46" s="61">
        <v>29</v>
      </c>
      <c r="G46" s="61">
        <f t="shared" si="1"/>
        <v>49.152542372881356</v>
      </c>
      <c r="H46" s="61" t="s">
        <v>98</v>
      </c>
      <c r="I46" s="61">
        <v>932013</v>
      </c>
    </row>
    <row r="47" spans="1:9" ht="15.75" x14ac:dyDescent="0.25">
      <c r="A47" s="83" t="s">
        <v>578</v>
      </c>
      <c r="B47" s="83" t="s">
        <v>135</v>
      </c>
      <c r="C47" s="83" t="s">
        <v>71</v>
      </c>
      <c r="D47" s="84" t="s">
        <v>24</v>
      </c>
      <c r="E47" s="81">
        <v>8</v>
      </c>
      <c r="F47" s="71">
        <v>28</v>
      </c>
      <c r="G47" s="61">
        <f t="shared" si="1"/>
        <v>47.457627118644069</v>
      </c>
      <c r="H47" s="61" t="s">
        <v>98</v>
      </c>
      <c r="I47" s="61">
        <v>932007</v>
      </c>
    </row>
    <row r="48" spans="1:9" ht="15.75" x14ac:dyDescent="0.25">
      <c r="A48" s="68" t="s">
        <v>622</v>
      </c>
      <c r="B48" s="68" t="s">
        <v>28</v>
      </c>
      <c r="C48" s="68" t="s">
        <v>146</v>
      </c>
      <c r="D48" s="66" t="s">
        <v>68</v>
      </c>
      <c r="E48" s="81">
        <v>8</v>
      </c>
      <c r="F48" s="70">
        <v>28</v>
      </c>
      <c r="G48" s="61">
        <f t="shared" si="1"/>
        <v>47.457627118644069</v>
      </c>
      <c r="H48" s="61" t="s">
        <v>98</v>
      </c>
      <c r="I48" s="61">
        <v>932015</v>
      </c>
    </row>
    <row r="49" spans="1:9" ht="15.75" x14ac:dyDescent="0.25">
      <c r="A49" s="61" t="s">
        <v>292</v>
      </c>
      <c r="B49" s="61" t="s">
        <v>142</v>
      </c>
      <c r="C49" s="61" t="s">
        <v>40</v>
      </c>
      <c r="D49" s="61" t="s">
        <v>24</v>
      </c>
      <c r="E49" s="81">
        <v>8</v>
      </c>
      <c r="F49" s="61">
        <v>28</v>
      </c>
      <c r="G49" s="61">
        <f t="shared" si="1"/>
        <v>47.457627118644069</v>
      </c>
      <c r="H49" s="61" t="s">
        <v>98</v>
      </c>
      <c r="I49" s="61">
        <v>932018</v>
      </c>
    </row>
    <row r="50" spans="1:9" ht="15.75" x14ac:dyDescent="0.25">
      <c r="A50" s="61" t="s">
        <v>600</v>
      </c>
      <c r="B50" s="61" t="s">
        <v>114</v>
      </c>
      <c r="C50" s="61" t="s">
        <v>601</v>
      </c>
      <c r="D50" s="62" t="s">
        <v>11</v>
      </c>
      <c r="E50" s="81">
        <v>8</v>
      </c>
      <c r="F50" s="61">
        <v>27.5</v>
      </c>
      <c r="G50" s="61">
        <f t="shared" si="1"/>
        <v>46.610169491525419</v>
      </c>
      <c r="H50" s="61" t="s">
        <v>98</v>
      </c>
      <c r="I50" s="61">
        <v>932010</v>
      </c>
    </row>
    <row r="51" spans="1:9" ht="15.75" x14ac:dyDescent="0.25">
      <c r="A51" s="64" t="s">
        <v>113</v>
      </c>
      <c r="B51" s="60" t="s">
        <v>74</v>
      </c>
      <c r="C51" s="60" t="s">
        <v>92</v>
      </c>
      <c r="D51" s="60" t="s">
        <v>24</v>
      </c>
      <c r="E51" s="81">
        <v>8</v>
      </c>
      <c r="F51" s="60">
        <v>27.5</v>
      </c>
      <c r="G51" s="61">
        <f t="shared" si="1"/>
        <v>46.610169491525419</v>
      </c>
      <c r="H51" s="61" t="s">
        <v>98</v>
      </c>
      <c r="I51" s="61">
        <v>932010</v>
      </c>
    </row>
    <row r="52" spans="1:9" ht="15.75" x14ac:dyDescent="0.25">
      <c r="A52" s="76" t="s">
        <v>295</v>
      </c>
      <c r="B52" s="76" t="s">
        <v>150</v>
      </c>
      <c r="C52" s="77" t="s">
        <v>52</v>
      </c>
      <c r="D52" s="79" t="s">
        <v>24</v>
      </c>
      <c r="E52" s="81">
        <v>8</v>
      </c>
      <c r="F52" s="70">
        <v>27</v>
      </c>
      <c r="G52" s="61">
        <f t="shared" si="1"/>
        <v>45.762711864406782</v>
      </c>
      <c r="H52" s="61" t="s">
        <v>98</v>
      </c>
      <c r="I52" s="90">
        <v>932003</v>
      </c>
    </row>
    <row r="53" spans="1:9" ht="15.75" x14ac:dyDescent="0.25">
      <c r="A53" s="76" t="s">
        <v>254</v>
      </c>
      <c r="B53" s="76" t="s">
        <v>122</v>
      </c>
      <c r="C53" s="76" t="s">
        <v>19</v>
      </c>
      <c r="D53" s="79" t="s">
        <v>11</v>
      </c>
      <c r="E53" s="81">
        <v>8</v>
      </c>
      <c r="F53" s="70">
        <v>27</v>
      </c>
      <c r="G53" s="61">
        <f t="shared" si="1"/>
        <v>45.762711864406782</v>
      </c>
      <c r="H53" s="61" t="s">
        <v>98</v>
      </c>
      <c r="I53" s="90">
        <v>932003</v>
      </c>
    </row>
    <row r="54" spans="1:9" ht="15.75" x14ac:dyDescent="0.25">
      <c r="A54" s="82" t="s">
        <v>581</v>
      </c>
      <c r="B54" s="76" t="s">
        <v>84</v>
      </c>
      <c r="C54" s="83" t="s">
        <v>27</v>
      </c>
      <c r="D54" s="84" t="s">
        <v>11</v>
      </c>
      <c r="E54" s="81">
        <v>8</v>
      </c>
      <c r="F54" s="61">
        <v>27</v>
      </c>
      <c r="G54" s="61">
        <f t="shared" si="1"/>
        <v>45.762711864406782</v>
      </c>
      <c r="H54" s="61" t="s">
        <v>98</v>
      </c>
      <c r="I54" s="61">
        <v>932007</v>
      </c>
    </row>
    <row r="55" spans="1:9" ht="15.75" x14ac:dyDescent="0.25">
      <c r="A55" s="61" t="s">
        <v>304</v>
      </c>
      <c r="B55" s="61" t="s">
        <v>110</v>
      </c>
      <c r="C55" s="61" t="s">
        <v>56</v>
      </c>
      <c r="D55" s="62" t="s">
        <v>11</v>
      </c>
      <c r="E55" s="81">
        <v>8</v>
      </c>
      <c r="F55" s="61">
        <v>27</v>
      </c>
      <c r="G55" s="61">
        <f t="shared" si="1"/>
        <v>45.762711864406782</v>
      </c>
      <c r="H55" s="61" t="s">
        <v>98</v>
      </c>
      <c r="I55" s="61">
        <v>932010</v>
      </c>
    </row>
    <row r="56" spans="1:9" ht="15.75" x14ac:dyDescent="0.25">
      <c r="A56" s="61" t="s">
        <v>572</v>
      </c>
      <c r="B56" s="61" t="s">
        <v>47</v>
      </c>
      <c r="C56" s="61" t="s">
        <v>32</v>
      </c>
      <c r="D56" s="61" t="s">
        <v>68</v>
      </c>
      <c r="E56" s="81">
        <v>8</v>
      </c>
      <c r="F56" s="61">
        <v>26.5</v>
      </c>
      <c r="G56" s="61">
        <f t="shared" si="1"/>
        <v>44.915254237288138</v>
      </c>
      <c r="H56" s="61" t="s">
        <v>98</v>
      </c>
      <c r="I56" s="61">
        <v>932006</v>
      </c>
    </row>
    <row r="57" spans="1:9" ht="15.75" x14ac:dyDescent="0.25">
      <c r="A57" s="82" t="s">
        <v>579</v>
      </c>
      <c r="B57" s="76" t="s">
        <v>162</v>
      </c>
      <c r="C57" s="85" t="s">
        <v>32</v>
      </c>
      <c r="D57" s="84" t="s">
        <v>11</v>
      </c>
      <c r="E57" s="81">
        <v>8</v>
      </c>
      <c r="F57" s="61">
        <v>26</v>
      </c>
      <c r="G57" s="61">
        <f t="shared" si="1"/>
        <v>44.067796610169488</v>
      </c>
      <c r="H57" s="61" t="s">
        <v>98</v>
      </c>
      <c r="I57" s="61">
        <v>932007</v>
      </c>
    </row>
    <row r="58" spans="1:9" ht="15.75" x14ac:dyDescent="0.25">
      <c r="A58" s="82" t="s">
        <v>594</v>
      </c>
      <c r="B58" s="76" t="s">
        <v>595</v>
      </c>
      <c r="C58" s="83" t="s">
        <v>56</v>
      </c>
      <c r="D58" s="84" t="s">
        <v>11</v>
      </c>
      <c r="E58" s="81">
        <v>8</v>
      </c>
      <c r="F58" s="70">
        <v>25.5</v>
      </c>
      <c r="G58" s="61">
        <f t="shared" si="1"/>
        <v>43.220338983050851</v>
      </c>
      <c r="H58" s="61" t="s">
        <v>98</v>
      </c>
      <c r="I58" s="61">
        <v>932007</v>
      </c>
    </row>
    <row r="59" spans="1:9" ht="15.75" x14ac:dyDescent="0.25">
      <c r="A59" s="61" t="s">
        <v>602</v>
      </c>
      <c r="B59" s="61" t="s">
        <v>114</v>
      </c>
      <c r="C59" s="61" t="s">
        <v>19</v>
      </c>
      <c r="D59" s="62" t="s">
        <v>11</v>
      </c>
      <c r="E59" s="81">
        <v>8</v>
      </c>
      <c r="F59" s="61">
        <v>25.5</v>
      </c>
      <c r="G59" s="61">
        <f t="shared" si="1"/>
        <v>43.220338983050851</v>
      </c>
      <c r="H59" s="61" t="s">
        <v>98</v>
      </c>
      <c r="I59" s="61">
        <v>932010</v>
      </c>
    </row>
    <row r="60" spans="1:9" ht="15.75" x14ac:dyDescent="0.25">
      <c r="A60" s="61" t="s">
        <v>566</v>
      </c>
      <c r="B60" s="61" t="s">
        <v>111</v>
      </c>
      <c r="C60" s="61" t="s">
        <v>485</v>
      </c>
      <c r="D60" s="61" t="s">
        <v>68</v>
      </c>
      <c r="E60" s="81">
        <v>8</v>
      </c>
      <c r="F60" s="61">
        <v>25</v>
      </c>
      <c r="G60" s="61">
        <f t="shared" si="1"/>
        <v>42.372881355932201</v>
      </c>
      <c r="H60" s="61" t="s">
        <v>98</v>
      </c>
      <c r="I60" s="61">
        <v>932005</v>
      </c>
    </row>
    <row r="61" spans="1:9" ht="15.75" x14ac:dyDescent="0.25">
      <c r="A61" s="82" t="s">
        <v>598</v>
      </c>
      <c r="B61" s="76" t="s">
        <v>95</v>
      </c>
      <c r="C61" s="85" t="s">
        <v>61</v>
      </c>
      <c r="D61" s="81" t="s">
        <v>11</v>
      </c>
      <c r="E61" s="81">
        <v>8</v>
      </c>
      <c r="F61" s="64">
        <v>25</v>
      </c>
      <c r="G61" s="61">
        <f t="shared" si="1"/>
        <v>42.372881355932201</v>
      </c>
      <c r="H61" s="61" t="s">
        <v>98</v>
      </c>
      <c r="I61" s="61">
        <v>932007</v>
      </c>
    </row>
    <row r="62" spans="1:9" ht="15.75" x14ac:dyDescent="0.25">
      <c r="A62" s="61" t="s">
        <v>627</v>
      </c>
      <c r="B62" s="61" t="s">
        <v>59</v>
      </c>
      <c r="C62" s="61" t="s">
        <v>52</v>
      </c>
      <c r="D62" s="61" t="s">
        <v>24</v>
      </c>
      <c r="E62" s="81">
        <v>8</v>
      </c>
      <c r="F62" s="61">
        <v>25</v>
      </c>
      <c r="G62" s="61">
        <f t="shared" si="1"/>
        <v>42.372881355932201</v>
      </c>
      <c r="H62" s="61" t="s">
        <v>98</v>
      </c>
      <c r="I62" s="61">
        <v>832002</v>
      </c>
    </row>
    <row r="63" spans="1:9" ht="15.75" x14ac:dyDescent="0.25">
      <c r="A63" s="61" t="s">
        <v>567</v>
      </c>
      <c r="B63" s="61" t="s">
        <v>172</v>
      </c>
      <c r="C63" s="61" t="s">
        <v>151</v>
      </c>
      <c r="D63" s="61" t="s">
        <v>68</v>
      </c>
      <c r="E63" s="81">
        <v>8</v>
      </c>
      <c r="F63" s="61">
        <v>24.5</v>
      </c>
      <c r="G63" s="61">
        <f t="shared" si="1"/>
        <v>41.525423728813557</v>
      </c>
      <c r="H63" s="61" t="s">
        <v>98</v>
      </c>
      <c r="I63" s="61">
        <v>932005</v>
      </c>
    </row>
    <row r="64" spans="1:9" ht="15.75" x14ac:dyDescent="0.25">
      <c r="A64" s="61" t="s">
        <v>569</v>
      </c>
      <c r="B64" s="61" t="s">
        <v>106</v>
      </c>
      <c r="C64" s="61" t="s">
        <v>23</v>
      </c>
      <c r="D64" s="61" t="s">
        <v>75</v>
      </c>
      <c r="E64" s="81">
        <v>8</v>
      </c>
      <c r="F64" s="61">
        <v>24.5</v>
      </c>
      <c r="G64" s="61">
        <f t="shared" si="1"/>
        <v>41.525423728813557</v>
      </c>
      <c r="H64" s="61" t="s">
        <v>98</v>
      </c>
      <c r="I64" s="61">
        <v>932005</v>
      </c>
    </row>
    <row r="65" spans="1:9" ht="15.75" x14ac:dyDescent="0.25">
      <c r="A65" s="61" t="s">
        <v>604</v>
      </c>
      <c r="B65" s="61" t="s">
        <v>25</v>
      </c>
      <c r="C65" s="61" t="s">
        <v>26</v>
      </c>
      <c r="D65" s="61" t="s">
        <v>11</v>
      </c>
      <c r="E65" s="81">
        <v>8</v>
      </c>
      <c r="F65" s="61">
        <v>24</v>
      </c>
      <c r="G65" s="61">
        <f t="shared" si="1"/>
        <v>40.677966101694921</v>
      </c>
      <c r="H65" s="61" t="s">
        <v>98</v>
      </c>
      <c r="I65" s="61">
        <v>932010</v>
      </c>
    </row>
    <row r="66" spans="1:9" ht="15.75" x14ac:dyDescent="0.25">
      <c r="A66" s="61" t="s">
        <v>605</v>
      </c>
      <c r="B66" s="61" t="s">
        <v>606</v>
      </c>
      <c r="C66" s="61" t="s">
        <v>60</v>
      </c>
      <c r="D66" s="61" t="s">
        <v>24</v>
      </c>
      <c r="E66" s="81">
        <v>8</v>
      </c>
      <c r="F66" s="61">
        <v>24</v>
      </c>
      <c r="G66" s="61">
        <f t="shared" si="1"/>
        <v>40.677966101694921</v>
      </c>
      <c r="H66" s="61" t="s">
        <v>98</v>
      </c>
      <c r="I66" s="61">
        <v>932010</v>
      </c>
    </row>
    <row r="67" spans="1:9" ht="15.75" x14ac:dyDescent="0.25">
      <c r="A67" s="60" t="s">
        <v>611</v>
      </c>
      <c r="B67" s="60" t="s">
        <v>119</v>
      </c>
      <c r="C67" s="60" t="s">
        <v>77</v>
      </c>
      <c r="D67" s="61" t="s">
        <v>24</v>
      </c>
      <c r="E67" s="81">
        <v>8</v>
      </c>
      <c r="F67" s="71">
        <v>24</v>
      </c>
      <c r="G67" s="61">
        <f t="shared" ref="G67:G98" si="2">F67/59*100</f>
        <v>40.677966101694921</v>
      </c>
      <c r="H67" s="61" t="s">
        <v>98</v>
      </c>
      <c r="I67" s="61">
        <v>932013</v>
      </c>
    </row>
    <row r="68" spans="1:9" ht="15.75" x14ac:dyDescent="0.25">
      <c r="A68" s="61" t="s">
        <v>613</v>
      </c>
      <c r="B68" s="61" t="s">
        <v>42</v>
      </c>
      <c r="C68" s="61" t="s">
        <v>91</v>
      </c>
      <c r="D68" s="61" t="s">
        <v>24</v>
      </c>
      <c r="E68" s="81">
        <v>8</v>
      </c>
      <c r="F68" s="61">
        <v>24</v>
      </c>
      <c r="G68" s="61">
        <f t="shared" si="2"/>
        <v>40.677966101694921</v>
      </c>
      <c r="H68" s="61" t="s">
        <v>98</v>
      </c>
      <c r="I68" s="61">
        <v>932013</v>
      </c>
    </row>
    <row r="69" spans="1:9" ht="15.75" x14ac:dyDescent="0.25">
      <c r="A69" s="61" t="s">
        <v>617</v>
      </c>
      <c r="B69" s="61" t="s">
        <v>128</v>
      </c>
      <c r="C69" s="61" t="s">
        <v>160</v>
      </c>
      <c r="D69" s="66" t="s">
        <v>24</v>
      </c>
      <c r="E69" s="81">
        <v>8</v>
      </c>
      <c r="F69" s="61">
        <v>24</v>
      </c>
      <c r="G69" s="61">
        <f t="shared" si="2"/>
        <v>40.677966101694921</v>
      </c>
      <c r="H69" s="61" t="s">
        <v>98</v>
      </c>
      <c r="I69" s="61">
        <v>932013</v>
      </c>
    </row>
    <row r="70" spans="1:9" ht="15.75" x14ac:dyDescent="0.25">
      <c r="A70" s="85" t="s">
        <v>294</v>
      </c>
      <c r="B70" s="85" t="s">
        <v>100</v>
      </c>
      <c r="C70" s="85" t="s">
        <v>101</v>
      </c>
      <c r="D70" s="85" t="s">
        <v>11</v>
      </c>
      <c r="E70" s="81">
        <v>8</v>
      </c>
      <c r="F70" s="68">
        <v>23</v>
      </c>
      <c r="G70" s="61">
        <f t="shared" si="2"/>
        <v>38.983050847457626</v>
      </c>
      <c r="H70" s="61" t="s">
        <v>98</v>
      </c>
      <c r="I70" s="68">
        <v>932002</v>
      </c>
    </row>
    <row r="71" spans="1:9" ht="15.75" x14ac:dyDescent="0.25">
      <c r="A71" s="61" t="s">
        <v>297</v>
      </c>
      <c r="B71" s="61" t="s">
        <v>128</v>
      </c>
      <c r="C71" s="61" t="s">
        <v>49</v>
      </c>
      <c r="D71" s="61" t="s">
        <v>75</v>
      </c>
      <c r="E71" s="81">
        <v>8</v>
      </c>
      <c r="F71" s="61">
        <v>23</v>
      </c>
      <c r="G71" s="61">
        <f t="shared" si="2"/>
        <v>38.983050847457626</v>
      </c>
      <c r="H71" s="61" t="s">
        <v>98</v>
      </c>
      <c r="I71" s="61">
        <v>932005</v>
      </c>
    </row>
    <row r="72" spans="1:9" ht="15.75" x14ac:dyDescent="0.25">
      <c r="A72" s="61" t="s">
        <v>574</v>
      </c>
      <c r="B72" s="61" t="s">
        <v>18</v>
      </c>
      <c r="C72" s="61" t="s">
        <v>27</v>
      </c>
      <c r="D72" s="61" t="s">
        <v>68</v>
      </c>
      <c r="E72" s="81">
        <v>8</v>
      </c>
      <c r="F72" s="71">
        <v>23</v>
      </c>
      <c r="G72" s="61">
        <f t="shared" si="2"/>
        <v>38.983050847457626</v>
      </c>
      <c r="H72" s="61" t="s">
        <v>98</v>
      </c>
      <c r="I72" s="61">
        <v>932006</v>
      </c>
    </row>
    <row r="73" spans="1:9" ht="15.75" x14ac:dyDescent="0.25">
      <c r="A73" s="64" t="s">
        <v>616</v>
      </c>
      <c r="B73" s="60" t="s">
        <v>42</v>
      </c>
      <c r="C73" s="60" t="s">
        <v>43</v>
      </c>
      <c r="D73" s="60" t="s">
        <v>24</v>
      </c>
      <c r="E73" s="81">
        <v>8</v>
      </c>
      <c r="F73" s="60">
        <v>23</v>
      </c>
      <c r="G73" s="61">
        <f t="shared" si="2"/>
        <v>38.983050847457626</v>
      </c>
      <c r="H73" s="61" t="s">
        <v>98</v>
      </c>
      <c r="I73" s="61">
        <v>932013</v>
      </c>
    </row>
    <row r="74" spans="1:9" ht="15.75" x14ac:dyDescent="0.25">
      <c r="A74" s="67" t="s">
        <v>376</v>
      </c>
      <c r="B74" s="67" t="s">
        <v>64</v>
      </c>
      <c r="C74" s="67" t="s">
        <v>35</v>
      </c>
      <c r="D74" s="61" t="s">
        <v>75</v>
      </c>
      <c r="E74" s="81">
        <v>8</v>
      </c>
      <c r="F74" s="61">
        <v>23</v>
      </c>
      <c r="G74" s="61">
        <f t="shared" si="2"/>
        <v>38.983050847457626</v>
      </c>
      <c r="H74" s="61" t="s">
        <v>98</v>
      </c>
      <c r="I74" s="61">
        <v>932015</v>
      </c>
    </row>
    <row r="75" spans="1:9" ht="15.75" x14ac:dyDescent="0.25">
      <c r="A75" s="60" t="s">
        <v>570</v>
      </c>
      <c r="B75" s="60" t="s">
        <v>33</v>
      </c>
      <c r="C75" s="60" t="s">
        <v>571</v>
      </c>
      <c r="D75" s="61" t="s">
        <v>68</v>
      </c>
      <c r="E75" s="81">
        <v>8</v>
      </c>
      <c r="F75" s="71">
        <v>22.5</v>
      </c>
      <c r="G75" s="61">
        <f t="shared" si="2"/>
        <v>38.135593220338983</v>
      </c>
      <c r="H75" s="61" t="s">
        <v>98</v>
      </c>
      <c r="I75" s="61">
        <v>932005</v>
      </c>
    </row>
    <row r="76" spans="1:9" ht="15.75" x14ac:dyDescent="0.25">
      <c r="A76" s="60" t="s">
        <v>301</v>
      </c>
      <c r="B76" s="60" t="s">
        <v>103</v>
      </c>
      <c r="C76" s="60" t="s">
        <v>302</v>
      </c>
      <c r="D76" s="61" t="s">
        <v>11</v>
      </c>
      <c r="E76" s="81">
        <v>8</v>
      </c>
      <c r="F76" s="71">
        <v>22</v>
      </c>
      <c r="G76" s="61">
        <f t="shared" si="2"/>
        <v>37.288135593220339</v>
      </c>
      <c r="H76" s="61" t="s">
        <v>98</v>
      </c>
      <c r="I76" s="61">
        <v>932008</v>
      </c>
    </row>
    <row r="77" spans="1:9" ht="15.75" x14ac:dyDescent="0.25">
      <c r="A77" s="61" t="s">
        <v>612</v>
      </c>
      <c r="B77" s="61" t="s">
        <v>111</v>
      </c>
      <c r="C77" s="61" t="s">
        <v>396</v>
      </c>
      <c r="D77" s="61" t="s">
        <v>11</v>
      </c>
      <c r="E77" s="81">
        <v>8</v>
      </c>
      <c r="F77" s="70">
        <v>22</v>
      </c>
      <c r="G77" s="61">
        <f t="shared" si="2"/>
        <v>37.288135593220339</v>
      </c>
      <c r="H77" s="61" t="s">
        <v>98</v>
      </c>
      <c r="I77" s="61">
        <v>932013</v>
      </c>
    </row>
    <row r="78" spans="1:9" ht="15.75" x14ac:dyDescent="0.25">
      <c r="A78" s="67" t="s">
        <v>620</v>
      </c>
      <c r="B78" s="67" t="s">
        <v>140</v>
      </c>
      <c r="C78" s="67" t="s">
        <v>621</v>
      </c>
      <c r="D78" s="61" t="s">
        <v>75</v>
      </c>
      <c r="E78" s="81">
        <v>8</v>
      </c>
      <c r="F78" s="61">
        <v>22</v>
      </c>
      <c r="G78" s="61">
        <f t="shared" si="2"/>
        <v>37.288135593220339</v>
      </c>
      <c r="H78" s="61" t="s">
        <v>98</v>
      </c>
      <c r="I78" s="61">
        <v>932015</v>
      </c>
    </row>
    <row r="79" spans="1:9" ht="15.75" x14ac:dyDescent="0.25">
      <c r="A79" s="61" t="s">
        <v>599</v>
      </c>
      <c r="B79" s="61" t="s">
        <v>123</v>
      </c>
      <c r="C79" s="61" t="s">
        <v>26</v>
      </c>
      <c r="D79" s="61" t="s">
        <v>11</v>
      </c>
      <c r="E79" s="81">
        <v>8</v>
      </c>
      <c r="F79" s="61">
        <v>21</v>
      </c>
      <c r="G79" s="61">
        <f t="shared" si="2"/>
        <v>35.593220338983052</v>
      </c>
      <c r="H79" s="61" t="s">
        <v>98</v>
      </c>
      <c r="I79" s="61">
        <v>932010</v>
      </c>
    </row>
    <row r="80" spans="1:9" ht="15.75" x14ac:dyDescent="0.25">
      <c r="A80" s="63" t="s">
        <v>615</v>
      </c>
      <c r="B80" s="63" t="s">
        <v>51</v>
      </c>
      <c r="C80" s="63" t="s">
        <v>35</v>
      </c>
      <c r="D80" s="61" t="s">
        <v>24</v>
      </c>
      <c r="E80" s="81">
        <v>8</v>
      </c>
      <c r="F80" s="70">
        <v>20</v>
      </c>
      <c r="G80" s="61">
        <f t="shared" si="2"/>
        <v>33.898305084745758</v>
      </c>
      <c r="H80" s="61" t="s">
        <v>98</v>
      </c>
      <c r="I80" s="61">
        <v>932013</v>
      </c>
    </row>
    <row r="81" spans="1:9" ht="15.75" x14ac:dyDescent="0.25">
      <c r="A81" s="60" t="s">
        <v>609</v>
      </c>
      <c r="B81" s="60" t="s">
        <v>610</v>
      </c>
      <c r="C81" s="60" t="s">
        <v>43</v>
      </c>
      <c r="D81" s="60" t="s">
        <v>24</v>
      </c>
      <c r="E81" s="81">
        <v>8</v>
      </c>
      <c r="F81" s="60">
        <v>19</v>
      </c>
      <c r="G81" s="61">
        <f t="shared" si="2"/>
        <v>32.20338983050847</v>
      </c>
      <c r="H81" s="61" t="s">
        <v>98</v>
      </c>
      <c r="I81" s="61">
        <v>932013</v>
      </c>
    </row>
    <row r="82" spans="1:9" ht="15.75" x14ac:dyDescent="0.25">
      <c r="A82" s="61" t="s">
        <v>573</v>
      </c>
      <c r="B82" s="61" t="s">
        <v>109</v>
      </c>
      <c r="C82" s="61" t="s">
        <v>56</v>
      </c>
      <c r="D82" s="61" t="s">
        <v>68</v>
      </c>
      <c r="E82" s="81">
        <v>8</v>
      </c>
      <c r="F82" s="61">
        <v>18</v>
      </c>
      <c r="G82" s="61">
        <f t="shared" si="2"/>
        <v>30.508474576271187</v>
      </c>
      <c r="H82" s="61" t="s">
        <v>98</v>
      </c>
      <c r="I82" s="61">
        <v>932006</v>
      </c>
    </row>
    <row r="83" spans="1:9" ht="15.75" x14ac:dyDescent="0.25">
      <c r="A83" s="61" t="s">
        <v>618</v>
      </c>
      <c r="B83" s="61" t="s">
        <v>175</v>
      </c>
      <c r="C83" s="61" t="s">
        <v>60</v>
      </c>
      <c r="D83" s="66" t="s">
        <v>24</v>
      </c>
      <c r="E83" s="81">
        <v>8</v>
      </c>
      <c r="F83" s="61">
        <v>18</v>
      </c>
      <c r="G83" s="61">
        <f t="shared" si="2"/>
        <v>30.508474576271187</v>
      </c>
      <c r="H83" s="61" t="s">
        <v>98</v>
      </c>
      <c r="I83" s="61">
        <v>932013</v>
      </c>
    </row>
    <row r="84" spans="1:9" ht="15.75" x14ac:dyDescent="0.25">
      <c r="A84" s="80" t="s">
        <v>305</v>
      </c>
      <c r="B84" s="89" t="s">
        <v>25</v>
      </c>
      <c r="C84" s="89" t="s">
        <v>10</v>
      </c>
      <c r="D84" s="65" t="s">
        <v>11</v>
      </c>
      <c r="E84" s="81">
        <v>8</v>
      </c>
      <c r="F84" s="65">
        <v>17.5</v>
      </c>
      <c r="G84" s="61">
        <f t="shared" si="2"/>
        <v>29.66101694915254</v>
      </c>
      <c r="H84" s="61" t="s">
        <v>98</v>
      </c>
      <c r="I84" s="61">
        <v>932012</v>
      </c>
    </row>
    <row r="85" spans="1:9" ht="15.75" x14ac:dyDescent="0.25">
      <c r="A85" s="61" t="s">
        <v>568</v>
      </c>
      <c r="B85" s="61" t="s">
        <v>89</v>
      </c>
      <c r="C85" s="61" t="s">
        <v>26</v>
      </c>
      <c r="D85" s="61" t="s">
        <v>68</v>
      </c>
      <c r="E85" s="81">
        <v>8</v>
      </c>
      <c r="F85" s="61">
        <v>17</v>
      </c>
      <c r="G85" s="61">
        <f t="shared" si="2"/>
        <v>28.8135593220339</v>
      </c>
      <c r="H85" s="61" t="s">
        <v>98</v>
      </c>
      <c r="I85" s="61">
        <v>932005</v>
      </c>
    </row>
    <row r="86" spans="1:9" ht="15.75" x14ac:dyDescent="0.25">
      <c r="A86" s="61" t="s">
        <v>132</v>
      </c>
      <c r="B86" s="61" t="s">
        <v>133</v>
      </c>
      <c r="C86" s="61" t="s">
        <v>37</v>
      </c>
      <c r="D86" s="61" t="s">
        <v>11</v>
      </c>
      <c r="E86" s="81">
        <v>8</v>
      </c>
      <c r="F86" s="61">
        <v>17</v>
      </c>
      <c r="G86" s="61">
        <f t="shared" si="2"/>
        <v>28.8135593220339</v>
      </c>
      <c r="H86" s="61" t="s">
        <v>98</v>
      </c>
      <c r="I86" s="61">
        <v>932013</v>
      </c>
    </row>
    <row r="87" spans="1:9" ht="15.75" x14ac:dyDescent="0.25">
      <c r="A87" s="61" t="s">
        <v>614</v>
      </c>
      <c r="B87" s="61" t="s">
        <v>216</v>
      </c>
      <c r="C87" s="61" t="s">
        <v>23</v>
      </c>
      <c r="D87" s="66" t="s">
        <v>24</v>
      </c>
      <c r="E87" s="81">
        <v>8</v>
      </c>
      <c r="F87" s="61">
        <v>16</v>
      </c>
      <c r="G87" s="61">
        <f t="shared" si="2"/>
        <v>27.118644067796609</v>
      </c>
      <c r="H87" s="61" t="s">
        <v>98</v>
      </c>
      <c r="I87" s="61">
        <v>932013</v>
      </c>
    </row>
    <row r="88" spans="1:9" ht="15.75" x14ac:dyDescent="0.25">
      <c r="A88" s="61" t="s">
        <v>203</v>
      </c>
      <c r="B88" s="61" t="s">
        <v>59</v>
      </c>
      <c r="C88" s="61" t="s">
        <v>124</v>
      </c>
      <c r="D88" s="61" t="s">
        <v>24</v>
      </c>
      <c r="E88" s="81">
        <v>8</v>
      </c>
      <c r="F88" s="61">
        <v>15</v>
      </c>
      <c r="G88" s="61">
        <f t="shared" si="2"/>
        <v>25.423728813559322</v>
      </c>
      <c r="H88" s="61" t="s">
        <v>98</v>
      </c>
      <c r="I88" s="61">
        <v>932018</v>
      </c>
    </row>
    <row r="89" spans="1:9" ht="15.75" x14ac:dyDescent="0.25">
      <c r="A89" s="61" t="s">
        <v>619</v>
      </c>
      <c r="B89" s="61" t="s">
        <v>173</v>
      </c>
      <c r="C89" s="61" t="s">
        <v>71</v>
      </c>
      <c r="D89" s="61" t="s">
        <v>24</v>
      </c>
      <c r="E89" s="81">
        <v>8</v>
      </c>
      <c r="F89" s="61">
        <v>14</v>
      </c>
      <c r="G89" s="61">
        <f t="shared" si="2"/>
        <v>23.728813559322035</v>
      </c>
      <c r="H89" s="61" t="s">
        <v>98</v>
      </c>
      <c r="I89" s="61">
        <v>932013</v>
      </c>
    </row>
    <row r="90" spans="1:9" ht="15.75" x14ac:dyDescent="0.25">
      <c r="A90" s="64" t="s">
        <v>570</v>
      </c>
      <c r="B90" s="60" t="s">
        <v>20</v>
      </c>
      <c r="C90" s="60" t="s">
        <v>86</v>
      </c>
      <c r="D90" s="61" t="s">
        <v>68</v>
      </c>
      <c r="E90" s="81">
        <v>8</v>
      </c>
      <c r="F90" s="60">
        <v>13.5</v>
      </c>
      <c r="G90" s="61">
        <f t="shared" si="2"/>
        <v>22.881355932203391</v>
      </c>
      <c r="H90" s="61" t="s">
        <v>98</v>
      </c>
      <c r="I90" s="61">
        <v>932006</v>
      </c>
    </row>
    <row r="91" spans="1:9" ht="15.75" x14ac:dyDescent="0.25">
      <c r="A91" s="61" t="s">
        <v>607</v>
      </c>
      <c r="B91" s="61" t="s">
        <v>53</v>
      </c>
      <c r="C91" s="61" t="s">
        <v>156</v>
      </c>
      <c r="D91" s="61" t="s">
        <v>24</v>
      </c>
      <c r="E91" s="81">
        <v>8</v>
      </c>
      <c r="F91" s="61">
        <v>7</v>
      </c>
      <c r="G91" s="61">
        <f t="shared" si="2"/>
        <v>11.864406779661017</v>
      </c>
      <c r="H91" s="61" t="s">
        <v>98</v>
      </c>
      <c r="I91" s="61">
        <v>932010</v>
      </c>
    </row>
  </sheetData>
  <autoFilter ref="A2:I2">
    <sortState ref="A3:I91">
      <sortCondition descending="1" ref="F2"/>
    </sortState>
  </autoFilter>
  <sortState ref="A3:I160">
    <sortCondition descending="1" ref="F9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/>
  </sheetViews>
  <sheetFormatPr defaultRowHeight="15" x14ac:dyDescent="0.25"/>
  <cols>
    <col min="1" max="1" width="15.85546875" customWidth="1"/>
    <col min="2" max="2" width="12.85546875" bestFit="1" customWidth="1"/>
    <col min="3" max="3" width="18.140625" bestFit="1" customWidth="1"/>
    <col min="4" max="4" width="3.7109375" customWidth="1"/>
    <col min="5" max="5" width="10" customWidth="1"/>
    <col min="6" max="6" width="8.28515625" style="7" customWidth="1"/>
    <col min="7" max="7" width="9.7109375" style="8" customWidth="1"/>
    <col min="8" max="8" width="17.85546875" customWidth="1"/>
    <col min="9" max="9" width="7.85546875" customWidth="1"/>
  </cols>
  <sheetData>
    <row r="1" spans="1:9" ht="21" x14ac:dyDescent="0.35">
      <c r="A1" s="6" t="s">
        <v>265</v>
      </c>
      <c r="B1" s="4"/>
      <c r="C1" s="4"/>
    </row>
    <row r="2" spans="1:9" ht="47.2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3" t="s">
        <v>6</v>
      </c>
      <c r="H2" s="11" t="s">
        <v>7</v>
      </c>
      <c r="I2" s="11" t="s">
        <v>8</v>
      </c>
    </row>
    <row r="3" spans="1:9" ht="15.75" x14ac:dyDescent="0.25">
      <c r="A3" s="34" t="s">
        <v>308</v>
      </c>
      <c r="B3" s="34" t="s">
        <v>42</v>
      </c>
      <c r="C3" s="34" t="s">
        <v>92</v>
      </c>
      <c r="D3" s="105" t="s">
        <v>24</v>
      </c>
      <c r="E3" s="18">
        <v>9</v>
      </c>
      <c r="F3" s="18">
        <v>69</v>
      </c>
      <c r="G3" s="39">
        <f t="shared" ref="G3:G34" si="0">F3/87*100</f>
        <v>79.310344827586206</v>
      </c>
      <c r="H3" s="18" t="s">
        <v>97</v>
      </c>
      <c r="I3" s="18">
        <v>932002</v>
      </c>
    </row>
    <row r="4" spans="1:9" ht="15.75" x14ac:dyDescent="0.25">
      <c r="A4" s="34" t="s">
        <v>629</v>
      </c>
      <c r="B4" s="34" t="s">
        <v>117</v>
      </c>
      <c r="C4" s="34" t="s">
        <v>60</v>
      </c>
      <c r="D4" s="34" t="s">
        <v>24</v>
      </c>
      <c r="E4" s="19">
        <v>9</v>
      </c>
      <c r="F4" s="25">
        <v>69</v>
      </c>
      <c r="G4" s="39">
        <f t="shared" si="0"/>
        <v>79.310344827586206</v>
      </c>
      <c r="H4" s="18" t="s">
        <v>97</v>
      </c>
      <c r="I4" s="18">
        <v>932002</v>
      </c>
    </row>
    <row r="5" spans="1:9" ht="15.75" x14ac:dyDescent="0.25">
      <c r="A5" s="104" t="s">
        <v>656</v>
      </c>
      <c r="B5" s="104" t="s">
        <v>74</v>
      </c>
      <c r="C5" s="104" t="s">
        <v>77</v>
      </c>
      <c r="D5" s="34" t="s">
        <v>24</v>
      </c>
      <c r="E5" s="18">
        <v>9</v>
      </c>
      <c r="F5" s="18">
        <v>69</v>
      </c>
      <c r="G5" s="39">
        <f t="shared" si="0"/>
        <v>79.310344827586206</v>
      </c>
      <c r="H5" s="18" t="s">
        <v>97</v>
      </c>
      <c r="I5" s="18">
        <v>932007</v>
      </c>
    </row>
    <row r="6" spans="1:9" ht="15.75" x14ac:dyDescent="0.25">
      <c r="A6" s="34" t="s">
        <v>309</v>
      </c>
      <c r="B6" s="34" t="s">
        <v>102</v>
      </c>
      <c r="C6" s="34" t="s">
        <v>19</v>
      </c>
      <c r="D6" s="105" t="s">
        <v>11</v>
      </c>
      <c r="E6" s="38">
        <v>9</v>
      </c>
      <c r="F6" s="18">
        <v>68</v>
      </c>
      <c r="G6" s="39">
        <f t="shared" si="0"/>
        <v>78.160919540229884</v>
      </c>
      <c r="H6" s="18" t="s">
        <v>97</v>
      </c>
      <c r="I6" s="18">
        <v>932002</v>
      </c>
    </row>
    <row r="7" spans="1:9" ht="15.75" x14ac:dyDescent="0.25">
      <c r="A7" s="18" t="s">
        <v>692</v>
      </c>
      <c r="B7" s="18" t="s">
        <v>525</v>
      </c>
      <c r="C7" s="18" t="s">
        <v>52</v>
      </c>
      <c r="D7" s="18" t="s">
        <v>24</v>
      </c>
      <c r="E7" s="38">
        <v>9</v>
      </c>
      <c r="F7" s="18">
        <v>68</v>
      </c>
      <c r="G7" s="39">
        <f t="shared" si="0"/>
        <v>78.160919540229884</v>
      </c>
      <c r="H7" s="18" t="s">
        <v>97</v>
      </c>
      <c r="I7" s="18">
        <v>932018</v>
      </c>
    </row>
    <row r="8" spans="1:9" ht="15.75" x14ac:dyDescent="0.25">
      <c r="A8" s="99" t="s">
        <v>246</v>
      </c>
      <c r="B8" s="99" t="s">
        <v>657</v>
      </c>
      <c r="C8" s="99" t="s">
        <v>71</v>
      </c>
      <c r="D8" s="38" t="s">
        <v>24</v>
      </c>
      <c r="E8" s="18">
        <v>9</v>
      </c>
      <c r="F8" s="18">
        <v>66.5</v>
      </c>
      <c r="G8" s="39">
        <f t="shared" si="0"/>
        <v>76.436781609195407</v>
      </c>
      <c r="H8" s="18" t="s">
        <v>97</v>
      </c>
      <c r="I8" s="18">
        <v>932007</v>
      </c>
    </row>
    <row r="9" spans="1:9" ht="15.75" x14ac:dyDescent="0.25">
      <c r="A9" s="18" t="s">
        <v>639</v>
      </c>
      <c r="B9" s="18" t="s">
        <v>84</v>
      </c>
      <c r="C9" s="18" t="s">
        <v>61</v>
      </c>
      <c r="D9" s="20" t="s">
        <v>11</v>
      </c>
      <c r="E9" s="18">
        <v>9</v>
      </c>
      <c r="F9" s="18">
        <v>64.5</v>
      </c>
      <c r="G9" s="39">
        <f t="shared" si="0"/>
        <v>74.137931034482762</v>
      </c>
      <c r="H9" s="18" t="s">
        <v>97</v>
      </c>
      <c r="I9" s="18">
        <v>932004</v>
      </c>
    </row>
    <row r="10" spans="1:9" ht="15.75" x14ac:dyDescent="0.25">
      <c r="A10" s="19" t="s">
        <v>691</v>
      </c>
      <c r="B10" s="19" t="s">
        <v>142</v>
      </c>
      <c r="C10" s="19" t="s">
        <v>40</v>
      </c>
      <c r="D10" s="19" t="s">
        <v>24</v>
      </c>
      <c r="E10" s="18">
        <v>9</v>
      </c>
      <c r="F10" s="19">
        <v>64.5</v>
      </c>
      <c r="G10" s="39">
        <f t="shared" si="0"/>
        <v>74.137931034482762</v>
      </c>
      <c r="H10" s="18" t="s">
        <v>97</v>
      </c>
      <c r="I10" s="19">
        <v>932018</v>
      </c>
    </row>
    <row r="11" spans="1:9" ht="15.75" x14ac:dyDescent="0.25">
      <c r="A11" s="25" t="s">
        <v>633</v>
      </c>
      <c r="B11" s="38" t="s">
        <v>102</v>
      </c>
      <c r="C11" s="38" t="s">
        <v>81</v>
      </c>
      <c r="D11" s="38" t="s">
        <v>11</v>
      </c>
      <c r="E11" s="18">
        <v>9</v>
      </c>
      <c r="F11" s="18">
        <v>63</v>
      </c>
      <c r="G11" s="39">
        <f t="shared" si="0"/>
        <v>72.41379310344827</v>
      </c>
      <c r="H11" s="18" t="s">
        <v>97</v>
      </c>
      <c r="I11" s="19">
        <v>932001</v>
      </c>
    </row>
    <row r="12" spans="1:9" ht="15.75" x14ac:dyDescent="0.25">
      <c r="A12" s="44" t="s">
        <v>634</v>
      </c>
      <c r="B12" s="34" t="s">
        <v>121</v>
      </c>
      <c r="C12" s="34" t="s">
        <v>635</v>
      </c>
      <c r="D12" s="38" t="s">
        <v>11</v>
      </c>
      <c r="E12" s="18">
        <v>9</v>
      </c>
      <c r="F12" s="18">
        <v>62</v>
      </c>
      <c r="G12" s="39">
        <f t="shared" si="0"/>
        <v>71.264367816091962</v>
      </c>
      <c r="H12" s="18" t="s">
        <v>97</v>
      </c>
      <c r="I12" s="19">
        <v>932001</v>
      </c>
    </row>
    <row r="13" spans="1:9" ht="15.75" x14ac:dyDescent="0.25">
      <c r="A13" s="34" t="s">
        <v>310</v>
      </c>
      <c r="B13" s="34" t="s">
        <v>115</v>
      </c>
      <c r="C13" s="34" t="s">
        <v>311</v>
      </c>
      <c r="D13" s="105" t="s">
        <v>11</v>
      </c>
      <c r="E13" s="19">
        <v>9</v>
      </c>
      <c r="F13" s="18">
        <v>60</v>
      </c>
      <c r="G13" s="39">
        <f t="shared" si="0"/>
        <v>68.965517241379317</v>
      </c>
      <c r="H13" s="18" t="s">
        <v>97</v>
      </c>
      <c r="I13" s="18">
        <v>932002</v>
      </c>
    </row>
    <row r="14" spans="1:9" ht="15.75" x14ac:dyDescent="0.25">
      <c r="A14" s="19" t="s">
        <v>306</v>
      </c>
      <c r="B14" s="19" t="s">
        <v>693</v>
      </c>
      <c r="C14" s="19" t="s">
        <v>26</v>
      </c>
      <c r="D14" s="19" t="s">
        <v>11</v>
      </c>
      <c r="E14" s="38">
        <v>9</v>
      </c>
      <c r="F14" s="19">
        <v>58.5</v>
      </c>
      <c r="G14" s="39">
        <f t="shared" si="0"/>
        <v>67.241379310344826</v>
      </c>
      <c r="H14" s="18" t="s">
        <v>97</v>
      </c>
      <c r="I14" s="19">
        <v>932018</v>
      </c>
    </row>
    <row r="15" spans="1:9" ht="15.75" x14ac:dyDescent="0.25">
      <c r="A15" s="34" t="s">
        <v>171</v>
      </c>
      <c r="B15" s="34" t="s">
        <v>74</v>
      </c>
      <c r="C15" s="34" t="s">
        <v>43</v>
      </c>
      <c r="D15" s="105" t="s">
        <v>24</v>
      </c>
      <c r="E15" s="38">
        <v>9</v>
      </c>
      <c r="F15" s="18">
        <v>57</v>
      </c>
      <c r="G15" s="39">
        <f t="shared" si="0"/>
        <v>65.517241379310349</v>
      </c>
      <c r="H15" s="18" t="s">
        <v>97</v>
      </c>
      <c r="I15" s="18">
        <v>932002</v>
      </c>
    </row>
    <row r="16" spans="1:9" ht="15.75" x14ac:dyDescent="0.25">
      <c r="A16" s="25" t="s">
        <v>244</v>
      </c>
      <c r="B16" s="34" t="s">
        <v>148</v>
      </c>
      <c r="C16" s="34" t="s">
        <v>13</v>
      </c>
      <c r="D16" s="38" t="s">
        <v>11</v>
      </c>
      <c r="E16" s="18">
        <v>9</v>
      </c>
      <c r="F16" s="18">
        <v>57</v>
      </c>
      <c r="G16" s="39">
        <f t="shared" si="0"/>
        <v>65.517241379310349</v>
      </c>
      <c r="H16" s="18" t="s">
        <v>97</v>
      </c>
      <c r="I16" s="19">
        <v>932001</v>
      </c>
    </row>
    <row r="17" spans="1:9" ht="15.75" x14ac:dyDescent="0.25">
      <c r="A17" s="102" t="s">
        <v>324</v>
      </c>
      <c r="B17" s="53" t="s">
        <v>89</v>
      </c>
      <c r="C17" s="53" t="s">
        <v>27</v>
      </c>
      <c r="D17" s="53" t="s">
        <v>11</v>
      </c>
      <c r="E17" s="38">
        <v>9</v>
      </c>
      <c r="F17" s="53">
        <v>57</v>
      </c>
      <c r="G17" s="39">
        <f t="shared" si="0"/>
        <v>65.517241379310349</v>
      </c>
      <c r="H17" s="18" t="s">
        <v>97</v>
      </c>
      <c r="I17" s="18">
        <v>932012</v>
      </c>
    </row>
    <row r="18" spans="1:9" ht="15.75" x14ac:dyDescent="0.25">
      <c r="A18" s="34" t="s">
        <v>631</v>
      </c>
      <c r="B18" s="34" t="s">
        <v>632</v>
      </c>
      <c r="C18" s="34" t="s">
        <v>32</v>
      </c>
      <c r="D18" s="34" t="s">
        <v>11</v>
      </c>
      <c r="E18" s="18">
        <v>9</v>
      </c>
      <c r="F18" s="18">
        <v>55.5</v>
      </c>
      <c r="G18" s="39">
        <f t="shared" si="0"/>
        <v>63.793103448275865</v>
      </c>
      <c r="H18" s="18" t="s">
        <v>97</v>
      </c>
      <c r="I18" s="18">
        <v>932002</v>
      </c>
    </row>
    <row r="19" spans="1:9" ht="15.75" x14ac:dyDescent="0.25">
      <c r="A19" s="44" t="s">
        <v>307</v>
      </c>
      <c r="B19" s="34" t="s">
        <v>114</v>
      </c>
      <c r="C19" s="34" t="s">
        <v>187</v>
      </c>
      <c r="D19" s="38" t="s">
        <v>11</v>
      </c>
      <c r="E19" s="18">
        <v>9</v>
      </c>
      <c r="F19" s="18">
        <v>55</v>
      </c>
      <c r="G19" s="39">
        <f t="shared" si="0"/>
        <v>63.218390804597703</v>
      </c>
      <c r="H19" s="18" t="s">
        <v>97</v>
      </c>
      <c r="I19" s="19">
        <v>932001</v>
      </c>
    </row>
    <row r="20" spans="1:9" ht="15.75" x14ac:dyDescent="0.25">
      <c r="A20" s="19" t="s">
        <v>650</v>
      </c>
      <c r="B20" s="19" t="s">
        <v>162</v>
      </c>
      <c r="C20" s="19" t="s">
        <v>651</v>
      </c>
      <c r="D20" s="19" t="s">
        <v>68</v>
      </c>
      <c r="E20" s="18">
        <v>9</v>
      </c>
      <c r="F20" s="19">
        <v>54.5</v>
      </c>
      <c r="G20" s="39">
        <f t="shared" si="0"/>
        <v>62.643678160919535</v>
      </c>
      <c r="H20" s="18" t="s">
        <v>97</v>
      </c>
      <c r="I20" s="18">
        <v>932005</v>
      </c>
    </row>
    <row r="21" spans="1:9" ht="15.75" x14ac:dyDescent="0.25">
      <c r="A21" s="34" t="s">
        <v>147</v>
      </c>
      <c r="B21" s="34" t="s">
        <v>25</v>
      </c>
      <c r="C21" s="34" t="s">
        <v>37</v>
      </c>
      <c r="D21" s="34" t="s">
        <v>11</v>
      </c>
      <c r="E21" s="18">
        <v>9</v>
      </c>
      <c r="F21" s="18">
        <v>54</v>
      </c>
      <c r="G21" s="39">
        <f t="shared" si="0"/>
        <v>62.068965517241381</v>
      </c>
      <c r="H21" s="18" t="s">
        <v>97</v>
      </c>
      <c r="I21" s="18">
        <v>932002</v>
      </c>
    </row>
    <row r="22" spans="1:9" ht="15.75" x14ac:dyDescent="0.25">
      <c r="A22" s="36" t="s">
        <v>637</v>
      </c>
      <c r="B22" s="36" t="s">
        <v>18</v>
      </c>
      <c r="C22" s="36" t="s">
        <v>174</v>
      </c>
      <c r="D22" s="18" t="s">
        <v>11</v>
      </c>
      <c r="E22" s="38" t="s">
        <v>235</v>
      </c>
      <c r="F22" s="24">
        <v>54</v>
      </c>
      <c r="G22" s="39">
        <f t="shared" si="0"/>
        <v>62.068965517241381</v>
      </c>
      <c r="H22" s="18" t="s">
        <v>97</v>
      </c>
      <c r="I22" s="18">
        <v>932004</v>
      </c>
    </row>
    <row r="23" spans="1:9" ht="15.75" x14ac:dyDescent="0.25">
      <c r="A23" s="34" t="s">
        <v>202</v>
      </c>
      <c r="B23" s="34" t="s">
        <v>66</v>
      </c>
      <c r="C23" s="34" t="s">
        <v>34</v>
      </c>
      <c r="D23" s="53" t="s">
        <v>11</v>
      </c>
      <c r="E23" s="18">
        <v>9</v>
      </c>
      <c r="F23" s="18">
        <v>53</v>
      </c>
      <c r="G23" s="39">
        <f t="shared" si="0"/>
        <v>60.919540229885058</v>
      </c>
      <c r="H23" s="18" t="s">
        <v>97</v>
      </c>
      <c r="I23" s="41">
        <v>932003</v>
      </c>
    </row>
    <row r="24" spans="1:9" ht="15.75" x14ac:dyDescent="0.25">
      <c r="A24" s="25" t="s">
        <v>638</v>
      </c>
      <c r="B24" s="19" t="s">
        <v>122</v>
      </c>
      <c r="C24" s="19" t="s">
        <v>13</v>
      </c>
      <c r="D24" s="19" t="s">
        <v>11</v>
      </c>
      <c r="E24" s="18" t="s">
        <v>242</v>
      </c>
      <c r="F24" s="19">
        <v>52</v>
      </c>
      <c r="G24" s="39">
        <f t="shared" si="0"/>
        <v>59.770114942528743</v>
      </c>
      <c r="H24" s="18" t="s">
        <v>97</v>
      </c>
      <c r="I24" s="18">
        <v>932004</v>
      </c>
    </row>
    <row r="25" spans="1:9" ht="15.75" x14ac:dyDescent="0.25">
      <c r="A25" s="18" t="s">
        <v>367</v>
      </c>
      <c r="B25" s="18" t="s">
        <v>131</v>
      </c>
      <c r="C25" s="18" t="s">
        <v>35</v>
      </c>
      <c r="D25" s="18" t="s">
        <v>24</v>
      </c>
      <c r="E25" s="18" t="s">
        <v>242</v>
      </c>
      <c r="F25" s="24">
        <v>52</v>
      </c>
      <c r="G25" s="39">
        <f t="shared" si="0"/>
        <v>59.770114942528743</v>
      </c>
      <c r="H25" s="18" t="s">
        <v>97</v>
      </c>
      <c r="I25" s="18">
        <v>932011</v>
      </c>
    </row>
    <row r="26" spans="1:9" ht="15.75" x14ac:dyDescent="0.25">
      <c r="A26" s="34" t="s">
        <v>628</v>
      </c>
      <c r="B26" s="34" t="s">
        <v>84</v>
      </c>
      <c r="C26" s="34" t="s">
        <v>222</v>
      </c>
      <c r="D26" s="34" t="s">
        <v>11</v>
      </c>
      <c r="E26" s="38">
        <v>9</v>
      </c>
      <c r="F26" s="18">
        <v>51</v>
      </c>
      <c r="G26" s="39">
        <f t="shared" si="0"/>
        <v>58.620689655172406</v>
      </c>
      <c r="H26" s="18" t="s">
        <v>97</v>
      </c>
      <c r="I26" s="18">
        <v>932002</v>
      </c>
    </row>
    <row r="27" spans="1:9" ht="15.75" x14ac:dyDescent="0.25">
      <c r="A27" s="34" t="s">
        <v>630</v>
      </c>
      <c r="B27" s="34" t="s">
        <v>18</v>
      </c>
      <c r="C27" s="34" t="s">
        <v>15</v>
      </c>
      <c r="D27" s="34" t="s">
        <v>11</v>
      </c>
      <c r="E27" s="38">
        <v>9</v>
      </c>
      <c r="F27" s="19">
        <v>51</v>
      </c>
      <c r="G27" s="39">
        <f t="shared" si="0"/>
        <v>58.620689655172406</v>
      </c>
      <c r="H27" s="18" t="s">
        <v>97</v>
      </c>
      <c r="I27" s="18">
        <v>932002</v>
      </c>
    </row>
    <row r="28" spans="1:9" ht="15.75" x14ac:dyDescent="0.25">
      <c r="A28" s="18" t="s">
        <v>637</v>
      </c>
      <c r="B28" s="18" t="s">
        <v>126</v>
      </c>
      <c r="C28" s="18" t="s">
        <v>174</v>
      </c>
      <c r="D28" s="20" t="s">
        <v>11</v>
      </c>
      <c r="E28" s="38">
        <v>9</v>
      </c>
      <c r="F28" s="18">
        <v>50</v>
      </c>
      <c r="G28" s="39">
        <f t="shared" si="0"/>
        <v>57.47126436781609</v>
      </c>
      <c r="H28" s="18" t="s">
        <v>97</v>
      </c>
      <c r="I28" s="18">
        <v>932004</v>
      </c>
    </row>
    <row r="29" spans="1:9" ht="15.75" x14ac:dyDescent="0.25">
      <c r="A29" s="34" t="s">
        <v>245</v>
      </c>
      <c r="B29" s="34" t="s">
        <v>140</v>
      </c>
      <c r="C29" s="34" t="s">
        <v>43</v>
      </c>
      <c r="D29" s="34" t="s">
        <v>24</v>
      </c>
      <c r="E29" s="38">
        <v>9</v>
      </c>
      <c r="F29" s="18">
        <v>49</v>
      </c>
      <c r="G29" s="39">
        <f t="shared" si="0"/>
        <v>56.321839080459768</v>
      </c>
      <c r="H29" s="18" t="s">
        <v>97</v>
      </c>
      <c r="I29" s="41">
        <v>932003</v>
      </c>
    </row>
    <row r="30" spans="1:9" ht="15.75" x14ac:dyDescent="0.25">
      <c r="A30" s="19" t="s">
        <v>646</v>
      </c>
      <c r="B30" s="19" t="s">
        <v>111</v>
      </c>
      <c r="C30" s="19" t="s">
        <v>32</v>
      </c>
      <c r="D30" s="18" t="s">
        <v>11</v>
      </c>
      <c r="E30" s="18">
        <v>9</v>
      </c>
      <c r="F30" s="23">
        <v>49</v>
      </c>
      <c r="G30" s="39">
        <f t="shared" si="0"/>
        <v>56.321839080459768</v>
      </c>
      <c r="H30" s="18" t="s">
        <v>97</v>
      </c>
      <c r="I30" s="18">
        <v>932004</v>
      </c>
    </row>
    <row r="31" spans="1:9" ht="15.75" x14ac:dyDescent="0.25">
      <c r="A31" s="45" t="s">
        <v>660</v>
      </c>
      <c r="B31" s="34" t="s">
        <v>439</v>
      </c>
      <c r="C31" s="29" t="s">
        <v>48</v>
      </c>
      <c r="D31" s="29" t="s">
        <v>11</v>
      </c>
      <c r="E31" s="18" t="s">
        <v>242</v>
      </c>
      <c r="F31" s="18">
        <v>49</v>
      </c>
      <c r="G31" s="39">
        <f t="shared" si="0"/>
        <v>56.321839080459768</v>
      </c>
      <c r="H31" s="18" t="s">
        <v>97</v>
      </c>
      <c r="I31" s="18">
        <v>932007</v>
      </c>
    </row>
    <row r="32" spans="1:9" ht="15.75" x14ac:dyDescent="0.25">
      <c r="A32" s="18" t="s">
        <v>373</v>
      </c>
      <c r="B32" s="18" t="s">
        <v>76</v>
      </c>
      <c r="C32" s="18" t="s">
        <v>124</v>
      </c>
      <c r="D32" s="20" t="s">
        <v>24</v>
      </c>
      <c r="E32" s="18">
        <v>9</v>
      </c>
      <c r="F32" s="24">
        <v>49</v>
      </c>
      <c r="G32" s="39">
        <f t="shared" si="0"/>
        <v>56.321839080459768</v>
      </c>
      <c r="H32" s="18" t="s">
        <v>97</v>
      </c>
      <c r="I32" s="18">
        <v>932011</v>
      </c>
    </row>
    <row r="33" spans="1:9" ht="15.75" x14ac:dyDescent="0.25">
      <c r="A33" s="18" t="s">
        <v>365</v>
      </c>
      <c r="B33" s="18" t="s">
        <v>66</v>
      </c>
      <c r="C33" s="18" t="s">
        <v>56</v>
      </c>
      <c r="D33" s="18" t="s">
        <v>11</v>
      </c>
      <c r="E33" s="18">
        <v>9</v>
      </c>
      <c r="F33" s="24">
        <v>49</v>
      </c>
      <c r="G33" s="39">
        <f t="shared" si="0"/>
        <v>56.321839080459768</v>
      </c>
      <c r="H33" s="18" t="s">
        <v>97</v>
      </c>
      <c r="I33" s="18">
        <v>932011</v>
      </c>
    </row>
    <row r="34" spans="1:9" ht="15.75" x14ac:dyDescent="0.25">
      <c r="A34" s="19" t="s">
        <v>366</v>
      </c>
      <c r="B34" s="19" t="s">
        <v>39</v>
      </c>
      <c r="C34" s="19" t="s">
        <v>35</v>
      </c>
      <c r="D34" s="19" t="s">
        <v>24</v>
      </c>
      <c r="E34" s="38" t="s">
        <v>236</v>
      </c>
      <c r="F34" s="22">
        <v>48</v>
      </c>
      <c r="G34" s="39">
        <f t="shared" si="0"/>
        <v>55.172413793103445</v>
      </c>
      <c r="H34" s="18" t="s">
        <v>98</v>
      </c>
      <c r="I34" s="19">
        <v>932011</v>
      </c>
    </row>
    <row r="35" spans="1:9" ht="15.75" x14ac:dyDescent="0.25">
      <c r="A35" s="102" t="s">
        <v>323</v>
      </c>
      <c r="B35" s="53" t="s">
        <v>126</v>
      </c>
      <c r="C35" s="53" t="s">
        <v>27</v>
      </c>
      <c r="D35" s="53" t="s">
        <v>11</v>
      </c>
      <c r="E35" s="38">
        <v>9</v>
      </c>
      <c r="F35" s="53">
        <v>48</v>
      </c>
      <c r="G35" s="39">
        <f t="shared" ref="G35:G66" si="1">F35/87*100</f>
        <v>55.172413793103445</v>
      </c>
      <c r="H35" s="18" t="s">
        <v>98</v>
      </c>
      <c r="I35" s="18">
        <v>932012</v>
      </c>
    </row>
    <row r="36" spans="1:9" ht="15.75" x14ac:dyDescent="0.25">
      <c r="A36" s="18" t="s">
        <v>688</v>
      </c>
      <c r="B36" s="18" t="s">
        <v>137</v>
      </c>
      <c r="C36" s="18" t="s">
        <v>35</v>
      </c>
      <c r="D36" s="20" t="s">
        <v>75</v>
      </c>
      <c r="E36" s="18" t="s">
        <v>242</v>
      </c>
      <c r="F36" s="18">
        <v>48</v>
      </c>
      <c r="G36" s="39">
        <f t="shared" si="1"/>
        <v>55.172413793103445</v>
      </c>
      <c r="H36" s="18" t="s">
        <v>98</v>
      </c>
      <c r="I36" s="18">
        <v>932015</v>
      </c>
    </row>
    <row r="37" spans="1:9" ht="15.75" x14ac:dyDescent="0.25">
      <c r="A37" s="34" t="s">
        <v>312</v>
      </c>
      <c r="B37" s="34" t="s">
        <v>74</v>
      </c>
      <c r="C37" s="34" t="s">
        <v>43</v>
      </c>
      <c r="D37" s="34" t="s">
        <v>24</v>
      </c>
      <c r="E37" s="38">
        <v>9</v>
      </c>
      <c r="F37" s="23">
        <v>47</v>
      </c>
      <c r="G37" s="39">
        <f t="shared" si="1"/>
        <v>54.022988505747129</v>
      </c>
      <c r="H37" s="18" t="s">
        <v>98</v>
      </c>
      <c r="I37" s="18">
        <v>932002</v>
      </c>
    </row>
    <row r="38" spans="1:9" ht="15.75" x14ac:dyDescent="0.25">
      <c r="A38" s="36" t="s">
        <v>369</v>
      </c>
      <c r="B38" s="36" t="s">
        <v>42</v>
      </c>
      <c r="C38" s="36" t="s">
        <v>160</v>
      </c>
      <c r="D38" s="18" t="s">
        <v>24</v>
      </c>
      <c r="E38" s="38">
        <v>9</v>
      </c>
      <c r="F38" s="24">
        <v>47</v>
      </c>
      <c r="G38" s="39">
        <f t="shared" si="1"/>
        <v>54.022988505747129</v>
      </c>
      <c r="H38" s="18" t="s">
        <v>98</v>
      </c>
      <c r="I38" s="19">
        <v>932011</v>
      </c>
    </row>
    <row r="39" spans="1:9" ht="15.75" x14ac:dyDescent="0.25">
      <c r="A39" s="26" t="s">
        <v>678</v>
      </c>
      <c r="B39" s="26" t="s">
        <v>125</v>
      </c>
      <c r="C39" s="26" t="s">
        <v>124</v>
      </c>
      <c r="D39" s="21" t="s">
        <v>24</v>
      </c>
      <c r="E39" s="18" t="s">
        <v>242</v>
      </c>
      <c r="F39" s="94">
        <v>47</v>
      </c>
      <c r="G39" s="39">
        <f t="shared" si="1"/>
        <v>54.022988505747129</v>
      </c>
      <c r="H39" s="18" t="s">
        <v>98</v>
      </c>
      <c r="I39" s="25">
        <v>932011</v>
      </c>
    </row>
    <row r="40" spans="1:9" ht="15.75" x14ac:dyDescent="0.25">
      <c r="A40" s="104" t="s">
        <v>247</v>
      </c>
      <c r="B40" s="104" t="s">
        <v>14</v>
      </c>
      <c r="C40" s="104" t="s">
        <v>127</v>
      </c>
      <c r="D40" s="34" t="s">
        <v>11</v>
      </c>
      <c r="E40" s="18">
        <v>9</v>
      </c>
      <c r="F40" s="18">
        <v>46.5</v>
      </c>
      <c r="G40" s="39">
        <f t="shared" si="1"/>
        <v>53.448275862068961</v>
      </c>
      <c r="H40" s="18" t="s">
        <v>98</v>
      </c>
      <c r="I40" s="18">
        <v>932007</v>
      </c>
    </row>
    <row r="41" spans="1:9" ht="15.75" x14ac:dyDescent="0.25">
      <c r="A41" s="18" t="s">
        <v>672</v>
      </c>
      <c r="B41" s="18" t="s">
        <v>140</v>
      </c>
      <c r="C41" s="18" t="s">
        <v>225</v>
      </c>
      <c r="D41" s="18" t="s">
        <v>24</v>
      </c>
      <c r="E41" s="18">
        <v>9</v>
      </c>
      <c r="F41" s="24">
        <v>46</v>
      </c>
      <c r="G41" s="39">
        <f t="shared" si="1"/>
        <v>52.873563218390807</v>
      </c>
      <c r="H41" s="18" t="s">
        <v>98</v>
      </c>
      <c r="I41" s="18">
        <v>932011</v>
      </c>
    </row>
    <row r="42" spans="1:9" ht="15.75" x14ac:dyDescent="0.25">
      <c r="A42" s="19" t="s">
        <v>441</v>
      </c>
      <c r="B42" s="19" t="s">
        <v>122</v>
      </c>
      <c r="C42" s="19" t="s">
        <v>32</v>
      </c>
      <c r="D42" s="19" t="s">
        <v>11</v>
      </c>
      <c r="E42" s="18">
        <v>9</v>
      </c>
      <c r="F42" s="19">
        <v>45.5</v>
      </c>
      <c r="G42" s="39">
        <f t="shared" si="1"/>
        <v>52.298850574712638</v>
      </c>
      <c r="H42" s="18" t="s">
        <v>98</v>
      </c>
      <c r="I42" s="18">
        <v>932008</v>
      </c>
    </row>
    <row r="43" spans="1:9" ht="15.75" x14ac:dyDescent="0.25">
      <c r="A43" s="102" t="s">
        <v>682</v>
      </c>
      <c r="B43" s="53" t="s">
        <v>111</v>
      </c>
      <c r="C43" s="53" t="s">
        <v>73</v>
      </c>
      <c r="D43" s="53" t="s">
        <v>11</v>
      </c>
      <c r="E43" s="18">
        <v>9</v>
      </c>
      <c r="F43" s="53">
        <v>45.5</v>
      </c>
      <c r="G43" s="39">
        <f t="shared" si="1"/>
        <v>52.298850574712638</v>
      </c>
      <c r="H43" s="18" t="s">
        <v>98</v>
      </c>
      <c r="I43" s="18">
        <v>932012</v>
      </c>
    </row>
    <row r="44" spans="1:9" ht="15.75" x14ac:dyDescent="0.25">
      <c r="A44" s="18" t="s">
        <v>157</v>
      </c>
      <c r="B44" s="18" t="s">
        <v>641</v>
      </c>
      <c r="C44" s="18" t="s">
        <v>158</v>
      </c>
      <c r="D44" s="18" t="s">
        <v>24</v>
      </c>
      <c r="E44" s="19">
        <v>9</v>
      </c>
      <c r="F44" s="18">
        <v>45</v>
      </c>
      <c r="G44" s="39">
        <f t="shared" si="1"/>
        <v>51.724137931034484</v>
      </c>
      <c r="H44" s="18" t="s">
        <v>98</v>
      </c>
      <c r="I44" s="18">
        <v>932004</v>
      </c>
    </row>
    <row r="45" spans="1:9" ht="15.75" x14ac:dyDescent="0.25">
      <c r="A45" s="18" t="s">
        <v>644</v>
      </c>
      <c r="B45" s="18" t="s">
        <v>180</v>
      </c>
      <c r="C45" s="18" t="s">
        <v>32</v>
      </c>
      <c r="D45" s="18" t="s">
        <v>11</v>
      </c>
      <c r="E45" s="18" t="s">
        <v>242</v>
      </c>
      <c r="F45" s="18">
        <v>45</v>
      </c>
      <c r="G45" s="39">
        <f t="shared" si="1"/>
        <v>51.724137931034484</v>
      </c>
      <c r="H45" s="18" t="s">
        <v>98</v>
      </c>
      <c r="I45" s="18">
        <v>932004</v>
      </c>
    </row>
    <row r="46" spans="1:9" ht="15.75" x14ac:dyDescent="0.25">
      <c r="A46" s="18" t="s">
        <v>655</v>
      </c>
      <c r="B46" s="18" t="s">
        <v>14</v>
      </c>
      <c r="C46" s="18" t="s">
        <v>166</v>
      </c>
      <c r="D46" s="18" t="s">
        <v>68</v>
      </c>
      <c r="E46" s="38">
        <v>9</v>
      </c>
      <c r="F46" s="18">
        <v>44</v>
      </c>
      <c r="G46" s="39">
        <f t="shared" si="1"/>
        <v>50.574712643678168</v>
      </c>
      <c r="H46" s="18" t="s">
        <v>98</v>
      </c>
      <c r="I46" s="18">
        <v>932006</v>
      </c>
    </row>
    <row r="47" spans="1:9" ht="15.75" x14ac:dyDescent="0.25">
      <c r="A47" s="99" t="s">
        <v>658</v>
      </c>
      <c r="B47" s="99" t="s">
        <v>65</v>
      </c>
      <c r="C47" s="99" t="s">
        <v>52</v>
      </c>
      <c r="D47" s="38" t="s">
        <v>24</v>
      </c>
      <c r="E47" s="38">
        <v>9</v>
      </c>
      <c r="F47" s="18">
        <v>44</v>
      </c>
      <c r="G47" s="39">
        <f t="shared" si="1"/>
        <v>50.574712643678168</v>
      </c>
      <c r="H47" s="18" t="s">
        <v>98</v>
      </c>
      <c r="I47" s="18">
        <v>932007</v>
      </c>
    </row>
    <row r="48" spans="1:9" ht="15.75" x14ac:dyDescent="0.25">
      <c r="A48" s="26" t="s">
        <v>159</v>
      </c>
      <c r="B48" s="26" t="s">
        <v>74</v>
      </c>
      <c r="C48" s="26" t="s">
        <v>129</v>
      </c>
      <c r="D48" s="21" t="s">
        <v>24</v>
      </c>
      <c r="E48" s="18" t="s">
        <v>242</v>
      </c>
      <c r="F48" s="25">
        <v>44</v>
      </c>
      <c r="G48" s="39">
        <f t="shared" si="1"/>
        <v>50.574712643678168</v>
      </c>
      <c r="H48" s="18" t="s">
        <v>98</v>
      </c>
      <c r="I48" s="18">
        <v>932010</v>
      </c>
    </row>
    <row r="49" spans="1:9" ht="15.75" x14ac:dyDescent="0.25">
      <c r="A49" s="100" t="s">
        <v>661</v>
      </c>
      <c r="B49" s="100" t="s">
        <v>123</v>
      </c>
      <c r="C49" s="100" t="s">
        <v>13</v>
      </c>
      <c r="D49" s="101" t="s">
        <v>11</v>
      </c>
      <c r="E49" s="18">
        <v>9</v>
      </c>
      <c r="F49" s="24">
        <v>43.5</v>
      </c>
      <c r="G49" s="39">
        <f t="shared" si="1"/>
        <v>50</v>
      </c>
      <c r="H49" s="18" t="s">
        <v>98</v>
      </c>
      <c r="I49" s="18">
        <v>932007</v>
      </c>
    </row>
    <row r="50" spans="1:9" ht="15.75" x14ac:dyDescent="0.25">
      <c r="A50" s="102" t="s">
        <v>325</v>
      </c>
      <c r="B50" s="53" t="s">
        <v>46</v>
      </c>
      <c r="C50" s="53" t="s">
        <v>67</v>
      </c>
      <c r="D50" s="53" t="s">
        <v>11</v>
      </c>
      <c r="E50" s="18">
        <v>9</v>
      </c>
      <c r="F50" s="53">
        <v>43.5</v>
      </c>
      <c r="G50" s="39">
        <f t="shared" si="1"/>
        <v>50</v>
      </c>
      <c r="H50" s="18" t="s">
        <v>98</v>
      </c>
      <c r="I50" s="18">
        <v>932012</v>
      </c>
    </row>
    <row r="51" spans="1:9" ht="15.75" x14ac:dyDescent="0.25">
      <c r="A51" s="31" t="s">
        <v>669</v>
      </c>
      <c r="B51" s="31" t="s">
        <v>114</v>
      </c>
      <c r="C51" s="31" t="s">
        <v>27</v>
      </c>
      <c r="D51" s="18" t="s">
        <v>11</v>
      </c>
      <c r="E51" s="18">
        <v>9</v>
      </c>
      <c r="F51" s="24">
        <v>43</v>
      </c>
      <c r="G51" s="39">
        <f t="shared" si="1"/>
        <v>49.425287356321839</v>
      </c>
      <c r="H51" s="18" t="s">
        <v>98</v>
      </c>
      <c r="I51" s="18">
        <v>932010</v>
      </c>
    </row>
    <row r="52" spans="1:9" ht="15.75" x14ac:dyDescent="0.25">
      <c r="A52" s="18" t="s">
        <v>370</v>
      </c>
      <c r="B52" s="18" t="s">
        <v>20</v>
      </c>
      <c r="C52" s="18" t="s">
        <v>37</v>
      </c>
      <c r="D52" s="20" t="s">
        <v>11</v>
      </c>
      <c r="E52" s="18">
        <v>9</v>
      </c>
      <c r="F52" s="24">
        <v>43</v>
      </c>
      <c r="G52" s="39">
        <f t="shared" si="1"/>
        <v>49.425287356321839</v>
      </c>
      <c r="H52" s="18" t="s">
        <v>98</v>
      </c>
      <c r="I52" s="18">
        <v>932011</v>
      </c>
    </row>
    <row r="53" spans="1:9" ht="15.75" x14ac:dyDescent="0.25">
      <c r="A53" s="18" t="s">
        <v>368</v>
      </c>
      <c r="B53" s="18" t="s">
        <v>46</v>
      </c>
      <c r="C53" s="18" t="s">
        <v>26</v>
      </c>
      <c r="D53" s="20" t="s">
        <v>11</v>
      </c>
      <c r="E53" s="103">
        <v>9</v>
      </c>
      <c r="F53" s="24">
        <v>42</v>
      </c>
      <c r="G53" s="39">
        <f t="shared" si="1"/>
        <v>48.275862068965516</v>
      </c>
      <c r="H53" s="18" t="s">
        <v>98</v>
      </c>
      <c r="I53" s="18">
        <v>932011</v>
      </c>
    </row>
    <row r="54" spans="1:9" ht="15.75" x14ac:dyDescent="0.25">
      <c r="A54" s="18" t="s">
        <v>326</v>
      </c>
      <c r="B54" s="18" t="s">
        <v>175</v>
      </c>
      <c r="C54" s="18" t="s">
        <v>91</v>
      </c>
      <c r="D54" s="21" t="s">
        <v>24</v>
      </c>
      <c r="E54" s="18">
        <v>9</v>
      </c>
      <c r="F54" s="18">
        <v>42</v>
      </c>
      <c r="G54" s="39">
        <f t="shared" si="1"/>
        <v>48.275862068965516</v>
      </c>
      <c r="H54" s="18" t="s">
        <v>98</v>
      </c>
      <c r="I54" s="18">
        <v>832002</v>
      </c>
    </row>
    <row r="55" spans="1:9" ht="15.75" x14ac:dyDescent="0.25">
      <c r="A55" s="18" t="s">
        <v>640</v>
      </c>
      <c r="B55" s="18" t="s">
        <v>89</v>
      </c>
      <c r="C55" s="18" t="s">
        <v>32</v>
      </c>
      <c r="D55" s="20" t="s">
        <v>11</v>
      </c>
      <c r="E55" s="38">
        <v>9</v>
      </c>
      <c r="F55" s="18">
        <v>41</v>
      </c>
      <c r="G55" s="39">
        <f t="shared" si="1"/>
        <v>47.126436781609193</v>
      </c>
      <c r="H55" s="18" t="s">
        <v>98</v>
      </c>
      <c r="I55" s="18">
        <v>932004</v>
      </c>
    </row>
    <row r="56" spans="1:9" ht="15.75" x14ac:dyDescent="0.25">
      <c r="A56" s="18" t="s">
        <v>315</v>
      </c>
      <c r="B56" s="18" t="s">
        <v>316</v>
      </c>
      <c r="C56" s="18" t="s">
        <v>317</v>
      </c>
      <c r="D56" s="18" t="s">
        <v>75</v>
      </c>
      <c r="E56" s="103">
        <v>9</v>
      </c>
      <c r="F56" s="18">
        <v>40</v>
      </c>
      <c r="G56" s="39">
        <f t="shared" si="1"/>
        <v>45.977011494252871</v>
      </c>
      <c r="H56" s="18" t="s">
        <v>98</v>
      </c>
      <c r="I56" s="18">
        <v>932006</v>
      </c>
    </row>
    <row r="57" spans="1:9" ht="15.75" x14ac:dyDescent="0.25">
      <c r="A57" s="18" t="s">
        <v>683</v>
      </c>
      <c r="B57" s="18" t="s">
        <v>89</v>
      </c>
      <c r="C57" s="18" t="s">
        <v>73</v>
      </c>
      <c r="D57" s="18" t="s">
        <v>11</v>
      </c>
      <c r="E57" s="18">
        <v>9</v>
      </c>
      <c r="F57" s="18">
        <v>40</v>
      </c>
      <c r="G57" s="39">
        <f t="shared" si="1"/>
        <v>45.977011494252871</v>
      </c>
      <c r="H57" s="18" t="s">
        <v>98</v>
      </c>
      <c r="I57" s="18">
        <v>932013</v>
      </c>
    </row>
    <row r="58" spans="1:9" ht="15.75" x14ac:dyDescent="0.25">
      <c r="A58" s="104" t="s">
        <v>659</v>
      </c>
      <c r="B58" s="104" t="s">
        <v>130</v>
      </c>
      <c r="C58" s="104" t="s">
        <v>56</v>
      </c>
      <c r="D58" s="38" t="s">
        <v>11</v>
      </c>
      <c r="E58" s="38">
        <v>9</v>
      </c>
      <c r="F58" s="18">
        <v>39.5</v>
      </c>
      <c r="G58" s="39">
        <f t="shared" si="1"/>
        <v>45.402298850574709</v>
      </c>
      <c r="H58" s="18" t="s">
        <v>98</v>
      </c>
      <c r="I58" s="18">
        <v>932007</v>
      </c>
    </row>
    <row r="59" spans="1:9" ht="15.75" x14ac:dyDescent="0.25">
      <c r="A59" s="18" t="s">
        <v>371</v>
      </c>
      <c r="B59" s="18" t="s">
        <v>119</v>
      </c>
      <c r="C59" s="18" t="s">
        <v>673</v>
      </c>
      <c r="D59" s="18" t="s">
        <v>24</v>
      </c>
      <c r="E59" s="18">
        <v>9</v>
      </c>
      <c r="F59" s="24">
        <v>39</v>
      </c>
      <c r="G59" s="39">
        <f t="shared" si="1"/>
        <v>44.827586206896555</v>
      </c>
      <c r="H59" s="18" t="s">
        <v>98</v>
      </c>
      <c r="I59" s="18">
        <v>932011</v>
      </c>
    </row>
    <row r="60" spans="1:9" ht="15.75" x14ac:dyDescent="0.25">
      <c r="A60" s="18" t="s">
        <v>652</v>
      </c>
      <c r="B60" s="18" t="s">
        <v>62</v>
      </c>
      <c r="C60" s="18" t="s">
        <v>13</v>
      </c>
      <c r="D60" s="18" t="s">
        <v>68</v>
      </c>
      <c r="E60" s="18" t="s">
        <v>242</v>
      </c>
      <c r="F60" s="18">
        <v>38.5</v>
      </c>
      <c r="G60" s="39">
        <f t="shared" si="1"/>
        <v>44.252873563218394</v>
      </c>
      <c r="H60" s="18" t="s">
        <v>98</v>
      </c>
      <c r="I60" s="18">
        <v>932005</v>
      </c>
    </row>
    <row r="61" spans="1:9" ht="15.75" x14ac:dyDescent="0.25">
      <c r="A61" s="18" t="s">
        <v>690</v>
      </c>
      <c r="B61" s="18" t="s">
        <v>110</v>
      </c>
      <c r="C61" s="18" t="s">
        <v>26</v>
      </c>
      <c r="D61" s="18" t="s">
        <v>68</v>
      </c>
      <c r="E61" s="18">
        <v>9</v>
      </c>
      <c r="F61" s="23">
        <v>38</v>
      </c>
      <c r="G61" s="39">
        <f t="shared" si="1"/>
        <v>43.678160919540232</v>
      </c>
      <c r="H61" s="18" t="s">
        <v>98</v>
      </c>
      <c r="I61" s="18">
        <v>932015</v>
      </c>
    </row>
    <row r="62" spans="1:9" ht="15.75" x14ac:dyDescent="0.25">
      <c r="A62" s="26" t="s">
        <v>647</v>
      </c>
      <c r="B62" s="26" t="s">
        <v>648</v>
      </c>
      <c r="C62" s="26" t="s">
        <v>649</v>
      </c>
      <c r="D62" s="21" t="s">
        <v>75</v>
      </c>
      <c r="E62" s="18">
        <v>9</v>
      </c>
      <c r="F62" s="25">
        <v>37.5</v>
      </c>
      <c r="G62" s="39">
        <f t="shared" si="1"/>
        <v>43.103448275862064</v>
      </c>
      <c r="H62" s="18" t="s">
        <v>98</v>
      </c>
      <c r="I62" s="18">
        <v>932005</v>
      </c>
    </row>
    <row r="63" spans="1:9" ht="15.75" x14ac:dyDescent="0.25">
      <c r="A63" s="19" t="s">
        <v>679</v>
      </c>
      <c r="B63" s="19" t="s">
        <v>216</v>
      </c>
      <c r="C63" s="19" t="s">
        <v>23</v>
      </c>
      <c r="D63" s="19" t="s">
        <v>24</v>
      </c>
      <c r="E63" s="18" t="s">
        <v>334</v>
      </c>
      <c r="F63" s="22">
        <v>36.5</v>
      </c>
      <c r="G63" s="39">
        <f t="shared" si="1"/>
        <v>41.954022988505749</v>
      </c>
      <c r="H63" s="18" t="s">
        <v>98</v>
      </c>
      <c r="I63" s="19">
        <v>932011</v>
      </c>
    </row>
    <row r="64" spans="1:9" ht="15.75" x14ac:dyDescent="0.25">
      <c r="A64" s="19" t="s">
        <v>320</v>
      </c>
      <c r="B64" s="19" t="s">
        <v>321</v>
      </c>
      <c r="C64" s="19" t="s">
        <v>81</v>
      </c>
      <c r="D64" s="19" t="s">
        <v>11</v>
      </c>
      <c r="E64" s="18">
        <v>9</v>
      </c>
      <c r="F64" s="19">
        <v>36</v>
      </c>
      <c r="G64" s="39">
        <f t="shared" si="1"/>
        <v>41.379310344827587</v>
      </c>
      <c r="H64" s="18" t="s">
        <v>98</v>
      </c>
      <c r="I64" s="18">
        <v>932010</v>
      </c>
    </row>
    <row r="65" spans="1:9" ht="15.75" x14ac:dyDescent="0.25">
      <c r="A65" s="18" t="s">
        <v>665</v>
      </c>
      <c r="B65" s="18" t="s">
        <v>126</v>
      </c>
      <c r="C65" s="18" t="s">
        <v>116</v>
      </c>
      <c r="D65" s="18" t="s">
        <v>11</v>
      </c>
      <c r="E65" s="38">
        <v>9</v>
      </c>
      <c r="F65" s="18">
        <v>36</v>
      </c>
      <c r="G65" s="39">
        <f t="shared" si="1"/>
        <v>41.379310344827587</v>
      </c>
      <c r="H65" s="18" t="s">
        <v>98</v>
      </c>
      <c r="I65" s="18">
        <v>932010</v>
      </c>
    </row>
    <row r="66" spans="1:9" ht="15.75" x14ac:dyDescent="0.25">
      <c r="A66" s="25" t="s">
        <v>671</v>
      </c>
      <c r="B66" s="19" t="s">
        <v>126</v>
      </c>
      <c r="C66" s="19" t="s">
        <v>81</v>
      </c>
      <c r="D66" s="19" t="s">
        <v>11</v>
      </c>
      <c r="E66" s="18">
        <v>9</v>
      </c>
      <c r="F66" s="22">
        <v>36</v>
      </c>
      <c r="G66" s="39">
        <f t="shared" si="1"/>
        <v>41.379310344827587</v>
      </c>
      <c r="H66" s="18" t="s">
        <v>98</v>
      </c>
      <c r="I66" s="19">
        <v>932011</v>
      </c>
    </row>
    <row r="67" spans="1:9" ht="15.75" x14ac:dyDescent="0.25">
      <c r="A67" s="18" t="s">
        <v>643</v>
      </c>
      <c r="B67" s="18" t="s">
        <v>57</v>
      </c>
      <c r="C67" s="18" t="s">
        <v>49</v>
      </c>
      <c r="D67" s="18" t="s">
        <v>24</v>
      </c>
      <c r="E67" s="38">
        <v>9</v>
      </c>
      <c r="F67" s="18">
        <v>35.5</v>
      </c>
      <c r="G67" s="39">
        <f t="shared" ref="G67:G98" si="2">F67/87*100</f>
        <v>40.804597701149426</v>
      </c>
      <c r="H67" s="18" t="s">
        <v>98</v>
      </c>
      <c r="I67" s="18">
        <v>932004</v>
      </c>
    </row>
    <row r="68" spans="1:9" ht="15.75" x14ac:dyDescent="0.25">
      <c r="A68" s="18" t="s">
        <v>322</v>
      </c>
      <c r="B68" s="18" t="s">
        <v>119</v>
      </c>
      <c r="C68" s="18" t="s">
        <v>120</v>
      </c>
      <c r="D68" s="18" t="s">
        <v>24</v>
      </c>
      <c r="E68" s="18">
        <v>9</v>
      </c>
      <c r="F68" s="18">
        <v>35</v>
      </c>
      <c r="G68" s="39">
        <f t="shared" si="2"/>
        <v>40.229885057471265</v>
      </c>
      <c r="H68" s="18" t="s">
        <v>98</v>
      </c>
      <c r="I68" s="18">
        <v>932010</v>
      </c>
    </row>
    <row r="69" spans="1:9" ht="15.75" x14ac:dyDescent="0.25">
      <c r="A69" s="19" t="s">
        <v>653</v>
      </c>
      <c r="B69" s="19" t="s">
        <v>28</v>
      </c>
      <c r="C69" s="19" t="s">
        <v>654</v>
      </c>
      <c r="D69" s="19" t="s">
        <v>68</v>
      </c>
      <c r="E69" s="18">
        <v>9</v>
      </c>
      <c r="F69" s="19">
        <v>34</v>
      </c>
      <c r="G69" s="39">
        <f t="shared" si="2"/>
        <v>39.080459770114942</v>
      </c>
      <c r="H69" s="18" t="s">
        <v>98</v>
      </c>
      <c r="I69" s="18">
        <v>932005</v>
      </c>
    </row>
    <row r="70" spans="1:9" ht="15.75" x14ac:dyDescent="0.25">
      <c r="A70" s="18" t="s">
        <v>663</v>
      </c>
      <c r="B70" s="18" t="s">
        <v>150</v>
      </c>
      <c r="C70" s="18" t="s">
        <v>71</v>
      </c>
      <c r="D70" s="18" t="s">
        <v>24</v>
      </c>
      <c r="E70" s="18">
        <v>9</v>
      </c>
      <c r="F70" s="18">
        <v>34</v>
      </c>
      <c r="G70" s="39">
        <f t="shared" si="2"/>
        <v>39.080459770114942</v>
      </c>
      <c r="H70" s="18" t="s">
        <v>98</v>
      </c>
      <c r="I70" s="18">
        <v>932010</v>
      </c>
    </row>
    <row r="71" spans="1:9" ht="15.75" x14ac:dyDescent="0.25">
      <c r="A71" s="19" t="s">
        <v>169</v>
      </c>
      <c r="B71" s="19" t="s">
        <v>170</v>
      </c>
      <c r="C71" s="19" t="s">
        <v>73</v>
      </c>
      <c r="D71" s="19" t="s">
        <v>11</v>
      </c>
      <c r="E71" s="18">
        <v>9</v>
      </c>
      <c r="F71" s="19">
        <v>34</v>
      </c>
      <c r="G71" s="39">
        <f t="shared" si="2"/>
        <v>39.080459770114942</v>
      </c>
      <c r="H71" s="18" t="s">
        <v>98</v>
      </c>
      <c r="I71" s="18">
        <v>932010</v>
      </c>
    </row>
    <row r="72" spans="1:9" ht="15.75" x14ac:dyDescent="0.25">
      <c r="A72" s="18" t="s">
        <v>318</v>
      </c>
      <c r="B72" s="18" t="s">
        <v>114</v>
      </c>
      <c r="C72" s="18" t="s">
        <v>26</v>
      </c>
      <c r="D72" s="18" t="s">
        <v>68</v>
      </c>
      <c r="E72" s="38" t="s">
        <v>235</v>
      </c>
      <c r="F72" s="18">
        <v>33</v>
      </c>
      <c r="G72" s="39">
        <f t="shared" si="2"/>
        <v>37.931034482758619</v>
      </c>
      <c r="H72" s="18" t="s">
        <v>98</v>
      </c>
      <c r="I72" s="18">
        <v>932006</v>
      </c>
    </row>
    <row r="73" spans="1:9" ht="15.75" x14ac:dyDescent="0.25">
      <c r="A73" s="19" t="s">
        <v>677</v>
      </c>
      <c r="B73" s="19" t="s">
        <v>50</v>
      </c>
      <c r="C73" s="19" t="s">
        <v>49</v>
      </c>
      <c r="D73" s="18" t="s">
        <v>24</v>
      </c>
      <c r="E73" s="18">
        <v>9</v>
      </c>
      <c r="F73" s="24">
        <v>33</v>
      </c>
      <c r="G73" s="39">
        <f t="shared" si="2"/>
        <v>37.931034482758619</v>
      </c>
      <c r="H73" s="18" t="s">
        <v>98</v>
      </c>
      <c r="I73" s="19">
        <v>932011</v>
      </c>
    </row>
    <row r="74" spans="1:9" ht="15.75" x14ac:dyDescent="0.25">
      <c r="A74" s="18" t="s">
        <v>689</v>
      </c>
      <c r="B74" s="18" t="s">
        <v>66</v>
      </c>
      <c r="C74" s="18" t="s">
        <v>56</v>
      </c>
      <c r="D74" s="18" t="s">
        <v>68</v>
      </c>
      <c r="E74" s="18">
        <v>9</v>
      </c>
      <c r="F74" s="23">
        <v>33</v>
      </c>
      <c r="G74" s="39">
        <f t="shared" si="2"/>
        <v>37.931034482758619</v>
      </c>
      <c r="H74" s="18" t="s">
        <v>98</v>
      </c>
      <c r="I74" s="18">
        <v>932015</v>
      </c>
    </row>
    <row r="75" spans="1:9" ht="15.75" x14ac:dyDescent="0.25">
      <c r="A75" s="18" t="s">
        <v>680</v>
      </c>
      <c r="B75" s="18" t="s">
        <v>39</v>
      </c>
      <c r="C75" s="18" t="s">
        <v>165</v>
      </c>
      <c r="D75" s="18" t="s">
        <v>24</v>
      </c>
      <c r="E75" s="18" t="s">
        <v>336</v>
      </c>
      <c r="F75" s="24">
        <v>32.5</v>
      </c>
      <c r="G75" s="39">
        <f t="shared" si="2"/>
        <v>37.356321839080458</v>
      </c>
      <c r="H75" s="18" t="s">
        <v>98</v>
      </c>
      <c r="I75" s="18">
        <v>932011</v>
      </c>
    </row>
    <row r="76" spans="1:9" ht="15.75" x14ac:dyDescent="0.25">
      <c r="A76" s="34" t="s">
        <v>313</v>
      </c>
      <c r="B76" s="34" t="s">
        <v>16</v>
      </c>
      <c r="C76" s="34" t="s">
        <v>151</v>
      </c>
      <c r="D76" s="34" t="s">
        <v>11</v>
      </c>
      <c r="E76" s="18">
        <v>9</v>
      </c>
      <c r="F76" s="18">
        <v>31</v>
      </c>
      <c r="G76" s="39">
        <f t="shared" si="2"/>
        <v>35.632183908045981</v>
      </c>
      <c r="H76" s="18" t="s">
        <v>98</v>
      </c>
      <c r="I76" s="41">
        <v>932003</v>
      </c>
    </row>
    <row r="77" spans="1:9" ht="15.75" x14ac:dyDescent="0.25">
      <c r="A77" s="34" t="s">
        <v>636</v>
      </c>
      <c r="B77" s="34" t="s">
        <v>138</v>
      </c>
      <c r="C77" s="34" t="s">
        <v>77</v>
      </c>
      <c r="D77" s="34" t="s">
        <v>24</v>
      </c>
      <c r="E77" s="38">
        <v>9</v>
      </c>
      <c r="F77" s="24">
        <v>31</v>
      </c>
      <c r="G77" s="39">
        <f t="shared" si="2"/>
        <v>35.632183908045981</v>
      </c>
      <c r="H77" s="18" t="s">
        <v>98</v>
      </c>
      <c r="I77" s="41">
        <v>932003</v>
      </c>
    </row>
    <row r="78" spans="1:9" ht="15.75" x14ac:dyDescent="0.25">
      <c r="A78" s="18" t="s">
        <v>314</v>
      </c>
      <c r="B78" s="18" t="s">
        <v>122</v>
      </c>
      <c r="C78" s="18" t="s">
        <v>174</v>
      </c>
      <c r="D78" s="18" t="s">
        <v>68</v>
      </c>
      <c r="E78" s="18">
        <v>9</v>
      </c>
      <c r="F78" s="18">
        <v>30.5</v>
      </c>
      <c r="G78" s="39">
        <f t="shared" si="2"/>
        <v>35.05747126436782</v>
      </c>
      <c r="H78" s="18" t="s">
        <v>98</v>
      </c>
      <c r="I78" s="18">
        <v>932005</v>
      </c>
    </row>
    <row r="79" spans="1:9" ht="15.75" x14ac:dyDescent="0.25">
      <c r="A79" s="18" t="s">
        <v>674</v>
      </c>
      <c r="B79" s="18" t="s">
        <v>675</v>
      </c>
      <c r="C79" s="18" t="s">
        <v>32</v>
      </c>
      <c r="D79" s="18" t="s">
        <v>11</v>
      </c>
      <c r="E79" s="18">
        <v>9</v>
      </c>
      <c r="F79" s="24">
        <v>30.5</v>
      </c>
      <c r="G79" s="39">
        <f t="shared" si="2"/>
        <v>35.05747126436782</v>
      </c>
      <c r="H79" s="18" t="s">
        <v>98</v>
      </c>
      <c r="I79" s="18">
        <v>932011</v>
      </c>
    </row>
    <row r="80" spans="1:9" ht="15.75" x14ac:dyDescent="0.25">
      <c r="A80" s="104" t="s">
        <v>161</v>
      </c>
      <c r="B80" s="104" t="s">
        <v>18</v>
      </c>
      <c r="C80" s="104" t="s">
        <v>27</v>
      </c>
      <c r="D80" s="34" t="s">
        <v>11</v>
      </c>
      <c r="E80" s="18">
        <v>9</v>
      </c>
      <c r="F80" s="18">
        <v>30</v>
      </c>
      <c r="G80" s="39">
        <f t="shared" si="2"/>
        <v>34.482758620689658</v>
      </c>
      <c r="H80" s="18" t="s">
        <v>98</v>
      </c>
      <c r="I80" s="18">
        <v>932007</v>
      </c>
    </row>
    <row r="81" spans="1:9" ht="15.75" x14ac:dyDescent="0.25">
      <c r="A81" s="18" t="s">
        <v>667</v>
      </c>
      <c r="B81" s="18" t="s">
        <v>668</v>
      </c>
      <c r="C81" s="18" t="s">
        <v>19</v>
      </c>
      <c r="D81" s="18" t="s">
        <v>11</v>
      </c>
      <c r="E81" s="19" t="s">
        <v>334</v>
      </c>
      <c r="F81" s="18">
        <v>30</v>
      </c>
      <c r="G81" s="39">
        <f t="shared" si="2"/>
        <v>34.482758620689658</v>
      </c>
      <c r="H81" s="18" t="s">
        <v>98</v>
      </c>
      <c r="I81" s="18">
        <v>932010</v>
      </c>
    </row>
    <row r="82" spans="1:9" ht="15.75" x14ac:dyDescent="0.25">
      <c r="A82" s="18" t="s">
        <v>684</v>
      </c>
      <c r="B82" s="18" t="s">
        <v>122</v>
      </c>
      <c r="C82" s="18" t="s">
        <v>56</v>
      </c>
      <c r="D82" s="18" t="s">
        <v>68</v>
      </c>
      <c r="E82" s="18" t="s">
        <v>334</v>
      </c>
      <c r="F82" s="24">
        <v>30</v>
      </c>
      <c r="G82" s="39">
        <f t="shared" si="2"/>
        <v>34.482758620689658</v>
      </c>
      <c r="H82" s="18" t="s">
        <v>98</v>
      </c>
      <c r="I82" s="18">
        <v>932015</v>
      </c>
    </row>
    <row r="83" spans="1:9" ht="15.75" x14ac:dyDescent="0.25">
      <c r="A83" s="18" t="s">
        <v>329</v>
      </c>
      <c r="B83" s="18" t="s">
        <v>79</v>
      </c>
      <c r="C83" s="18" t="s">
        <v>34</v>
      </c>
      <c r="D83" s="18" t="s">
        <v>68</v>
      </c>
      <c r="E83" s="103">
        <v>9</v>
      </c>
      <c r="F83" s="18">
        <v>30</v>
      </c>
      <c r="G83" s="39">
        <f t="shared" si="2"/>
        <v>34.482758620689658</v>
      </c>
      <c r="H83" s="18" t="s">
        <v>98</v>
      </c>
      <c r="I83" s="18">
        <v>932015</v>
      </c>
    </row>
    <row r="84" spans="1:9" ht="15.75" x14ac:dyDescent="0.25">
      <c r="A84" s="18" t="s">
        <v>662</v>
      </c>
      <c r="B84" s="18" t="s">
        <v>93</v>
      </c>
      <c r="C84" s="18" t="s">
        <v>27</v>
      </c>
      <c r="D84" s="20" t="s">
        <v>11</v>
      </c>
      <c r="E84" s="38">
        <v>9</v>
      </c>
      <c r="F84" s="18">
        <v>28</v>
      </c>
      <c r="G84" s="39">
        <f t="shared" si="2"/>
        <v>32.183908045977013</v>
      </c>
      <c r="H84" s="18" t="s">
        <v>98</v>
      </c>
      <c r="I84" s="18">
        <v>932008</v>
      </c>
    </row>
    <row r="85" spans="1:9" ht="15.75" x14ac:dyDescent="0.25">
      <c r="A85" s="18" t="s">
        <v>374</v>
      </c>
      <c r="B85" s="18" t="s">
        <v>364</v>
      </c>
      <c r="C85" s="18" t="s">
        <v>91</v>
      </c>
      <c r="D85" s="18" t="s">
        <v>24</v>
      </c>
      <c r="E85" s="103">
        <v>9</v>
      </c>
      <c r="F85" s="24">
        <v>28</v>
      </c>
      <c r="G85" s="39">
        <f t="shared" si="2"/>
        <v>32.183908045977013</v>
      </c>
      <c r="H85" s="18" t="s">
        <v>98</v>
      </c>
      <c r="I85" s="18">
        <v>932011</v>
      </c>
    </row>
    <row r="86" spans="1:9" ht="15.75" x14ac:dyDescent="0.25">
      <c r="A86" s="31" t="s">
        <v>681</v>
      </c>
      <c r="B86" s="31" t="s">
        <v>25</v>
      </c>
      <c r="C86" s="31" t="s">
        <v>81</v>
      </c>
      <c r="D86" s="18" t="s">
        <v>11</v>
      </c>
      <c r="E86" s="18">
        <v>9</v>
      </c>
      <c r="F86" s="24">
        <v>28</v>
      </c>
      <c r="G86" s="39">
        <f t="shared" si="2"/>
        <v>32.183908045977013</v>
      </c>
      <c r="H86" s="18" t="s">
        <v>98</v>
      </c>
      <c r="I86" s="19">
        <v>932011</v>
      </c>
    </row>
    <row r="87" spans="1:9" ht="15.75" x14ac:dyDescent="0.25">
      <c r="A87" s="18" t="s">
        <v>372</v>
      </c>
      <c r="B87" s="18" t="s">
        <v>65</v>
      </c>
      <c r="C87" s="18" t="s">
        <v>52</v>
      </c>
      <c r="D87" s="18" t="s">
        <v>24</v>
      </c>
      <c r="E87" s="38" t="s">
        <v>236</v>
      </c>
      <c r="F87" s="24">
        <v>27.5</v>
      </c>
      <c r="G87" s="39">
        <f t="shared" si="2"/>
        <v>31.609195402298852</v>
      </c>
      <c r="H87" s="18" t="s">
        <v>98</v>
      </c>
      <c r="I87" s="18">
        <v>932011</v>
      </c>
    </row>
    <row r="88" spans="1:9" ht="15.75" x14ac:dyDescent="0.25">
      <c r="A88" s="18" t="s">
        <v>676</v>
      </c>
      <c r="B88" s="18" t="s">
        <v>114</v>
      </c>
      <c r="C88" s="18" t="s">
        <v>27</v>
      </c>
      <c r="D88" s="18" t="s">
        <v>11</v>
      </c>
      <c r="E88" s="18">
        <v>9</v>
      </c>
      <c r="F88" s="24">
        <v>26</v>
      </c>
      <c r="G88" s="39">
        <f t="shared" si="2"/>
        <v>29.885057471264371</v>
      </c>
      <c r="H88" s="18" t="s">
        <v>98</v>
      </c>
      <c r="I88" s="18">
        <v>932011</v>
      </c>
    </row>
    <row r="89" spans="1:9" ht="15.75" x14ac:dyDescent="0.25">
      <c r="A89" s="18" t="s">
        <v>686</v>
      </c>
      <c r="B89" s="18" t="s">
        <v>687</v>
      </c>
      <c r="C89" s="18" t="s">
        <v>124</v>
      </c>
      <c r="D89" s="18" t="s">
        <v>75</v>
      </c>
      <c r="E89" s="103">
        <v>9</v>
      </c>
      <c r="F89" s="18">
        <v>26</v>
      </c>
      <c r="G89" s="39">
        <f t="shared" si="2"/>
        <v>29.885057471264371</v>
      </c>
      <c r="H89" s="18" t="s">
        <v>98</v>
      </c>
      <c r="I89" s="18">
        <v>932015</v>
      </c>
    </row>
    <row r="90" spans="1:9" ht="15.75" x14ac:dyDescent="0.25">
      <c r="A90" s="18" t="s">
        <v>670</v>
      </c>
      <c r="B90" s="18" t="s">
        <v>114</v>
      </c>
      <c r="C90" s="18" t="s">
        <v>27</v>
      </c>
      <c r="D90" s="18" t="s">
        <v>11</v>
      </c>
      <c r="E90" s="103">
        <v>9</v>
      </c>
      <c r="F90" s="18">
        <v>25</v>
      </c>
      <c r="G90" s="39">
        <f t="shared" si="2"/>
        <v>28.735632183908045</v>
      </c>
      <c r="H90" s="18" t="s">
        <v>98</v>
      </c>
      <c r="I90" s="18">
        <v>932010</v>
      </c>
    </row>
    <row r="91" spans="1:9" ht="15.75" x14ac:dyDescent="0.25">
      <c r="A91" s="19" t="s">
        <v>664</v>
      </c>
      <c r="B91" s="19" t="s">
        <v>106</v>
      </c>
      <c r="C91" s="19" t="s">
        <v>82</v>
      </c>
      <c r="D91" s="18" t="s">
        <v>24</v>
      </c>
      <c r="E91" s="103">
        <v>9</v>
      </c>
      <c r="F91" s="23">
        <v>24.5</v>
      </c>
      <c r="G91" s="39">
        <f t="shared" si="2"/>
        <v>28.160919540229884</v>
      </c>
      <c r="H91" s="18" t="s">
        <v>98</v>
      </c>
      <c r="I91" s="18">
        <v>932010</v>
      </c>
    </row>
    <row r="92" spans="1:9" ht="15.75" x14ac:dyDescent="0.25">
      <c r="A92" s="18" t="s">
        <v>694</v>
      </c>
      <c r="B92" s="18" t="s">
        <v>69</v>
      </c>
      <c r="C92" s="18" t="s">
        <v>45</v>
      </c>
      <c r="D92" s="18" t="s">
        <v>24</v>
      </c>
      <c r="E92" s="38">
        <v>9</v>
      </c>
      <c r="F92" s="18">
        <v>24.5</v>
      </c>
      <c r="G92" s="39">
        <f t="shared" si="2"/>
        <v>28.160919540229884</v>
      </c>
      <c r="H92" s="18" t="s">
        <v>98</v>
      </c>
      <c r="I92" s="18">
        <v>932018</v>
      </c>
    </row>
    <row r="93" spans="1:9" ht="15.75" x14ac:dyDescent="0.25">
      <c r="A93" s="18" t="s">
        <v>642</v>
      </c>
      <c r="B93" s="18" t="s">
        <v>90</v>
      </c>
      <c r="C93" s="18" t="s">
        <v>23</v>
      </c>
      <c r="D93" s="18" t="s">
        <v>24</v>
      </c>
      <c r="E93" s="25">
        <v>9</v>
      </c>
      <c r="F93" s="18">
        <v>23.5</v>
      </c>
      <c r="G93" s="39">
        <f t="shared" si="2"/>
        <v>27.011494252873565</v>
      </c>
      <c r="H93" s="18" t="s">
        <v>98</v>
      </c>
      <c r="I93" s="18">
        <v>932004</v>
      </c>
    </row>
    <row r="94" spans="1:9" ht="15.75" x14ac:dyDescent="0.25">
      <c r="A94" s="18" t="s">
        <v>666</v>
      </c>
      <c r="B94" s="18" t="s">
        <v>111</v>
      </c>
      <c r="C94" s="18" t="s">
        <v>81</v>
      </c>
      <c r="D94" s="18" t="s">
        <v>11</v>
      </c>
      <c r="E94" s="18">
        <v>9</v>
      </c>
      <c r="F94" s="18">
        <v>21</v>
      </c>
      <c r="G94" s="39">
        <f t="shared" si="2"/>
        <v>24.137931034482758</v>
      </c>
      <c r="H94" s="18" t="s">
        <v>98</v>
      </c>
      <c r="I94" s="18">
        <v>932010</v>
      </c>
    </row>
    <row r="95" spans="1:9" ht="15.75" x14ac:dyDescent="0.25">
      <c r="A95" s="18" t="s">
        <v>685</v>
      </c>
      <c r="B95" s="18" t="s">
        <v>111</v>
      </c>
      <c r="C95" s="18" t="s">
        <v>10</v>
      </c>
      <c r="D95" s="18" t="s">
        <v>68</v>
      </c>
      <c r="E95" s="18" t="s">
        <v>336</v>
      </c>
      <c r="F95" s="24">
        <v>16</v>
      </c>
      <c r="G95" s="39">
        <f t="shared" si="2"/>
        <v>18.390804597701148</v>
      </c>
      <c r="H95" s="18" t="s">
        <v>98</v>
      </c>
      <c r="I95" s="18">
        <v>932015</v>
      </c>
    </row>
    <row r="96" spans="1:9" ht="15.75" x14ac:dyDescent="0.25">
      <c r="A96" s="18" t="s">
        <v>645</v>
      </c>
      <c r="B96" s="18" t="s">
        <v>25</v>
      </c>
      <c r="C96" s="18" t="s">
        <v>13</v>
      </c>
      <c r="D96" s="18" t="s">
        <v>11</v>
      </c>
      <c r="E96" s="18">
        <v>9</v>
      </c>
      <c r="F96" s="18">
        <v>14</v>
      </c>
      <c r="G96" s="39">
        <f t="shared" si="2"/>
        <v>16.091954022988507</v>
      </c>
      <c r="H96" s="18" t="s">
        <v>98</v>
      </c>
      <c r="I96" s="18">
        <v>932004</v>
      </c>
    </row>
  </sheetData>
  <autoFilter ref="A2:I96">
    <sortState ref="A3:I96">
      <sortCondition descending="1" ref="F2:F96"/>
    </sortState>
  </autoFilter>
  <sortState ref="A3:I153">
    <sortCondition descending="1" ref="F139"/>
  </sortState>
  <dataValidations count="2">
    <dataValidation type="list" allowBlank="1" showInputMessage="1" showErrorMessage="1" error="В данное поле можно вводить только цифру от 5 до 11!" sqref="E38:E44 E80">
      <formula1>"5,6,7,8,9,10,11"</formula1>
    </dataValidation>
    <dataValidation allowBlank="1" showInputMessage="1" showErrorMessage="1" error="В данное поле можно вводить только цифру от 5 до 11!" sqref="E54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/>
  </sheetViews>
  <sheetFormatPr defaultRowHeight="15" x14ac:dyDescent="0.25"/>
  <cols>
    <col min="1" max="1" width="15.140625" customWidth="1"/>
    <col min="2" max="2" width="12.28515625" bestFit="1" customWidth="1"/>
    <col min="3" max="3" width="17.85546875" bestFit="1" customWidth="1"/>
    <col min="4" max="4" width="4.5703125" customWidth="1"/>
    <col min="5" max="5" width="9.28515625" customWidth="1"/>
    <col min="6" max="6" width="8.5703125" customWidth="1"/>
    <col min="7" max="7" width="10" style="8" customWidth="1"/>
    <col min="8" max="8" width="16" customWidth="1"/>
  </cols>
  <sheetData>
    <row r="1" spans="1:9" ht="21" x14ac:dyDescent="0.35">
      <c r="A1" s="6" t="s">
        <v>265</v>
      </c>
      <c r="B1" s="4"/>
      <c r="C1" s="4"/>
    </row>
    <row r="2" spans="1:9" ht="47.2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3" t="s">
        <v>6</v>
      </c>
      <c r="H2" s="11" t="s">
        <v>7</v>
      </c>
      <c r="I2" s="11" t="s">
        <v>8</v>
      </c>
    </row>
    <row r="3" spans="1:9" ht="15.75" x14ac:dyDescent="0.25">
      <c r="A3" s="111" t="s">
        <v>241</v>
      </c>
      <c r="B3" s="35" t="s">
        <v>39</v>
      </c>
      <c r="C3" s="35" t="s">
        <v>52</v>
      </c>
      <c r="D3" s="2" t="s">
        <v>24</v>
      </c>
      <c r="E3" s="9">
        <v>10</v>
      </c>
      <c r="F3" s="18">
        <v>88</v>
      </c>
      <c r="G3" s="14">
        <f t="shared" ref="G3:G34" si="0">F3/104.5*100</f>
        <v>84.210526315789465</v>
      </c>
      <c r="H3" s="1" t="s">
        <v>97</v>
      </c>
      <c r="I3" s="19">
        <v>932001</v>
      </c>
    </row>
    <row r="4" spans="1:9" ht="15.75" x14ac:dyDescent="0.25">
      <c r="A4" s="18" t="s">
        <v>145</v>
      </c>
      <c r="B4" s="18" t="s">
        <v>199</v>
      </c>
      <c r="C4" s="18" t="s">
        <v>32</v>
      </c>
      <c r="D4" s="18" t="s">
        <v>11</v>
      </c>
      <c r="E4" s="9">
        <v>10</v>
      </c>
      <c r="F4" s="18">
        <v>87</v>
      </c>
      <c r="G4" s="14">
        <f t="shared" si="0"/>
        <v>83.253588516746419</v>
      </c>
      <c r="H4" s="1" t="s">
        <v>97</v>
      </c>
      <c r="I4" s="18">
        <v>932018</v>
      </c>
    </row>
    <row r="5" spans="1:9" ht="15.75" x14ac:dyDescent="0.25">
      <c r="A5" s="112" t="s">
        <v>699</v>
      </c>
      <c r="B5" s="112" t="s">
        <v>128</v>
      </c>
      <c r="C5" s="112" t="s">
        <v>40</v>
      </c>
      <c r="D5" s="112" t="s">
        <v>24</v>
      </c>
      <c r="E5" s="9">
        <v>10</v>
      </c>
      <c r="F5" s="24">
        <v>82</v>
      </c>
      <c r="G5" s="14">
        <f t="shared" si="0"/>
        <v>78.4688995215311</v>
      </c>
      <c r="H5" s="1" t="s">
        <v>97</v>
      </c>
      <c r="I5" s="18">
        <v>932002</v>
      </c>
    </row>
    <row r="6" spans="1:9" ht="15.75" x14ac:dyDescent="0.25">
      <c r="A6" s="112" t="s">
        <v>697</v>
      </c>
      <c r="B6" s="112" t="s">
        <v>126</v>
      </c>
      <c r="C6" s="112" t="s">
        <v>86</v>
      </c>
      <c r="D6" s="112" t="s">
        <v>11</v>
      </c>
      <c r="E6" s="9">
        <v>10</v>
      </c>
      <c r="F6" s="18">
        <v>79.5</v>
      </c>
      <c r="G6" s="14">
        <f t="shared" si="0"/>
        <v>76.076555023923447</v>
      </c>
      <c r="H6" s="1" t="s">
        <v>97</v>
      </c>
      <c r="I6" s="18">
        <v>932002</v>
      </c>
    </row>
    <row r="7" spans="1:9" ht="15.75" x14ac:dyDescent="0.25">
      <c r="A7" s="113" t="s">
        <v>332</v>
      </c>
      <c r="B7" s="38" t="s">
        <v>14</v>
      </c>
      <c r="C7" s="38" t="s">
        <v>27</v>
      </c>
      <c r="D7" s="34" t="s">
        <v>11</v>
      </c>
      <c r="E7" s="9">
        <v>10</v>
      </c>
      <c r="F7" s="18">
        <v>79</v>
      </c>
      <c r="G7" s="14">
        <f t="shared" si="0"/>
        <v>75.598086124401902</v>
      </c>
      <c r="H7" s="1" t="s">
        <v>97</v>
      </c>
      <c r="I7" s="18">
        <v>932002</v>
      </c>
    </row>
    <row r="8" spans="1:9" ht="15.75" x14ac:dyDescent="0.25">
      <c r="A8" s="112" t="s">
        <v>698</v>
      </c>
      <c r="B8" s="112" t="s">
        <v>111</v>
      </c>
      <c r="C8" s="112" t="s">
        <v>37</v>
      </c>
      <c r="D8" s="112" t="s">
        <v>11</v>
      </c>
      <c r="E8" s="9">
        <v>10</v>
      </c>
      <c r="F8" s="18">
        <v>78</v>
      </c>
      <c r="G8" s="14">
        <f t="shared" si="0"/>
        <v>74.641148325358856</v>
      </c>
      <c r="H8" s="1" t="s">
        <v>97</v>
      </c>
      <c r="I8" s="18">
        <v>932002</v>
      </c>
    </row>
    <row r="9" spans="1:9" ht="15.75" x14ac:dyDescent="0.25">
      <c r="A9" s="112" t="s">
        <v>695</v>
      </c>
      <c r="B9" s="112" t="s">
        <v>115</v>
      </c>
      <c r="C9" s="112" t="s">
        <v>26</v>
      </c>
      <c r="D9" s="112" t="s">
        <v>11</v>
      </c>
      <c r="E9" s="9">
        <v>10</v>
      </c>
      <c r="F9" s="18">
        <v>77</v>
      </c>
      <c r="G9" s="14">
        <f t="shared" si="0"/>
        <v>73.68421052631578</v>
      </c>
      <c r="H9" s="1" t="s">
        <v>97</v>
      </c>
      <c r="I9" s="18">
        <v>932002</v>
      </c>
    </row>
    <row r="10" spans="1:9" ht="15.75" x14ac:dyDescent="0.25">
      <c r="A10" s="19" t="s">
        <v>732</v>
      </c>
      <c r="B10" s="19" t="s">
        <v>343</v>
      </c>
      <c r="C10" s="19" t="s">
        <v>23</v>
      </c>
      <c r="D10" s="18" t="s">
        <v>24</v>
      </c>
      <c r="E10" s="9">
        <v>10</v>
      </c>
      <c r="F10" s="24">
        <v>77</v>
      </c>
      <c r="G10" s="14">
        <f t="shared" si="0"/>
        <v>73.68421052631578</v>
      </c>
      <c r="H10" s="1" t="s">
        <v>97</v>
      </c>
      <c r="I10" s="18">
        <v>932013</v>
      </c>
    </row>
    <row r="11" spans="1:9" ht="15.75" x14ac:dyDescent="0.25">
      <c r="A11" s="112" t="s">
        <v>181</v>
      </c>
      <c r="B11" s="112" t="s">
        <v>182</v>
      </c>
      <c r="C11" s="112" t="s">
        <v>166</v>
      </c>
      <c r="D11" s="112" t="s">
        <v>11</v>
      </c>
      <c r="E11" s="9">
        <v>10</v>
      </c>
      <c r="F11" s="18">
        <v>76</v>
      </c>
      <c r="G11" s="14">
        <f t="shared" si="0"/>
        <v>72.727272727272734</v>
      </c>
      <c r="H11" s="1" t="s">
        <v>97</v>
      </c>
      <c r="I11" s="18">
        <v>932002</v>
      </c>
    </row>
    <row r="12" spans="1:9" ht="15.75" x14ac:dyDescent="0.25">
      <c r="A12" s="114" t="s">
        <v>239</v>
      </c>
      <c r="B12" s="115" t="s">
        <v>66</v>
      </c>
      <c r="C12" s="115" t="s">
        <v>15</v>
      </c>
      <c r="D12" s="2" t="s">
        <v>11</v>
      </c>
      <c r="E12" s="9">
        <v>10</v>
      </c>
      <c r="F12" s="25">
        <v>74</v>
      </c>
      <c r="G12" s="14">
        <f t="shared" si="0"/>
        <v>70.813397129186612</v>
      </c>
      <c r="H12" s="1" t="s">
        <v>97</v>
      </c>
      <c r="I12" s="19">
        <v>932001</v>
      </c>
    </row>
    <row r="13" spans="1:9" ht="15.75" x14ac:dyDescent="0.25">
      <c r="A13" s="18" t="s">
        <v>734</v>
      </c>
      <c r="B13" s="18" t="s">
        <v>47</v>
      </c>
      <c r="C13" s="18" t="s">
        <v>34</v>
      </c>
      <c r="D13" s="20" t="s">
        <v>11</v>
      </c>
      <c r="E13" s="9">
        <v>10</v>
      </c>
      <c r="F13" s="18">
        <v>72.5</v>
      </c>
      <c r="G13" s="14">
        <f t="shared" si="0"/>
        <v>69.377990430622006</v>
      </c>
      <c r="H13" s="1" t="s">
        <v>97</v>
      </c>
      <c r="I13" s="18">
        <v>932013</v>
      </c>
    </row>
    <row r="14" spans="1:9" ht="15.75" x14ac:dyDescent="0.25">
      <c r="A14" s="116" t="s">
        <v>303</v>
      </c>
      <c r="B14" s="35" t="s">
        <v>719</v>
      </c>
      <c r="C14" s="10" t="s">
        <v>13</v>
      </c>
      <c r="D14" s="17" t="s">
        <v>11</v>
      </c>
      <c r="E14" s="9">
        <v>10</v>
      </c>
      <c r="F14" s="18">
        <v>70.5</v>
      </c>
      <c r="G14" s="14">
        <f t="shared" si="0"/>
        <v>67.464114832535884</v>
      </c>
      <c r="H14" s="1" t="s">
        <v>97</v>
      </c>
      <c r="I14" s="18">
        <v>932007</v>
      </c>
    </row>
    <row r="15" spans="1:9" ht="15.75" x14ac:dyDescent="0.25">
      <c r="A15" s="18" t="s">
        <v>745</v>
      </c>
      <c r="B15" s="18" t="s">
        <v>117</v>
      </c>
      <c r="C15" s="18" t="s">
        <v>40</v>
      </c>
      <c r="D15" s="18" t="s">
        <v>24</v>
      </c>
      <c r="E15" s="9">
        <v>10</v>
      </c>
      <c r="F15" s="18">
        <v>70.5</v>
      </c>
      <c r="G15" s="14">
        <f t="shared" si="0"/>
        <v>67.464114832535884</v>
      </c>
      <c r="H15" s="1" t="s">
        <v>97</v>
      </c>
      <c r="I15" s="18">
        <v>932018</v>
      </c>
    </row>
    <row r="16" spans="1:9" ht="15.75" x14ac:dyDescent="0.25">
      <c r="A16" s="112" t="s">
        <v>701</v>
      </c>
      <c r="B16" s="112" t="s">
        <v>138</v>
      </c>
      <c r="C16" s="112" t="s">
        <v>43</v>
      </c>
      <c r="D16" s="112" t="s">
        <v>24</v>
      </c>
      <c r="E16" s="9">
        <v>10</v>
      </c>
      <c r="F16" s="24">
        <v>68.5</v>
      </c>
      <c r="G16" s="14">
        <f t="shared" si="0"/>
        <v>65.550239234449762</v>
      </c>
      <c r="H16" s="1" t="s">
        <v>97</v>
      </c>
      <c r="I16" s="18">
        <v>932002</v>
      </c>
    </row>
    <row r="17" spans="1:9" ht="15.75" x14ac:dyDescent="0.25">
      <c r="A17" s="114" t="s">
        <v>240</v>
      </c>
      <c r="B17" s="115" t="s">
        <v>66</v>
      </c>
      <c r="C17" s="115" t="s">
        <v>13</v>
      </c>
      <c r="D17" s="2" t="s">
        <v>11</v>
      </c>
      <c r="E17" s="9">
        <v>10</v>
      </c>
      <c r="F17" s="18">
        <v>67</v>
      </c>
      <c r="G17" s="14">
        <f t="shared" si="0"/>
        <v>64.114832535885171</v>
      </c>
      <c r="H17" s="1" t="s">
        <v>97</v>
      </c>
      <c r="I17" s="19">
        <v>932001</v>
      </c>
    </row>
    <row r="18" spans="1:9" ht="15.75" x14ac:dyDescent="0.25">
      <c r="A18" s="19" t="s">
        <v>705</v>
      </c>
      <c r="B18" s="19" t="s">
        <v>706</v>
      </c>
      <c r="C18" s="19" t="s">
        <v>52</v>
      </c>
      <c r="D18" s="18" t="s">
        <v>75</v>
      </c>
      <c r="E18" s="9">
        <v>10</v>
      </c>
      <c r="F18" s="23">
        <v>64.5</v>
      </c>
      <c r="G18" s="14">
        <f t="shared" si="0"/>
        <v>61.722488038277511</v>
      </c>
      <c r="H18" s="1" t="s">
        <v>97</v>
      </c>
      <c r="I18" s="18">
        <v>932006</v>
      </c>
    </row>
    <row r="19" spans="1:9" ht="15.75" x14ac:dyDescent="0.25">
      <c r="A19" s="116" t="s">
        <v>438</v>
      </c>
      <c r="B19" s="35" t="s">
        <v>248</v>
      </c>
      <c r="C19" s="10" t="s">
        <v>56</v>
      </c>
      <c r="D19" s="17" t="s">
        <v>11</v>
      </c>
      <c r="E19" s="9">
        <v>10</v>
      </c>
      <c r="F19" s="18">
        <v>64</v>
      </c>
      <c r="G19" s="14">
        <f t="shared" si="0"/>
        <v>61.244019138755981</v>
      </c>
      <c r="H19" s="1" t="s">
        <v>97</v>
      </c>
      <c r="I19" s="18">
        <v>932007</v>
      </c>
    </row>
    <row r="20" spans="1:9" ht="15.75" x14ac:dyDescent="0.25">
      <c r="A20" s="18" t="s">
        <v>738</v>
      </c>
      <c r="B20" s="18" t="s">
        <v>42</v>
      </c>
      <c r="C20" s="18" t="s">
        <v>45</v>
      </c>
      <c r="D20" s="20" t="s">
        <v>24</v>
      </c>
      <c r="E20" s="9">
        <v>10</v>
      </c>
      <c r="F20" s="18">
        <v>62</v>
      </c>
      <c r="G20" s="14">
        <f t="shared" si="0"/>
        <v>59.330143540669852</v>
      </c>
      <c r="H20" s="1" t="s">
        <v>97</v>
      </c>
      <c r="I20" s="18">
        <v>932013</v>
      </c>
    </row>
    <row r="21" spans="1:9" ht="15.75" x14ac:dyDescent="0.25">
      <c r="A21" s="19" t="s">
        <v>742</v>
      </c>
      <c r="B21" s="19" t="s">
        <v>36</v>
      </c>
      <c r="C21" s="19" t="s">
        <v>13</v>
      </c>
      <c r="D21" s="19" t="s">
        <v>68</v>
      </c>
      <c r="E21" s="9">
        <v>10</v>
      </c>
      <c r="F21" s="18">
        <v>62</v>
      </c>
      <c r="G21" s="14">
        <f t="shared" si="0"/>
        <v>59.330143540669852</v>
      </c>
      <c r="H21" s="1" t="s">
        <v>97</v>
      </c>
      <c r="I21" s="18">
        <v>932015</v>
      </c>
    </row>
    <row r="22" spans="1:9" ht="15.75" x14ac:dyDescent="0.25">
      <c r="A22" s="116" t="s">
        <v>721</v>
      </c>
      <c r="B22" s="117" t="s">
        <v>722</v>
      </c>
      <c r="C22" s="10" t="s">
        <v>32</v>
      </c>
      <c r="D22" s="17" t="s">
        <v>11</v>
      </c>
      <c r="E22" s="9">
        <v>10</v>
      </c>
      <c r="F22" s="18">
        <v>60</v>
      </c>
      <c r="G22" s="14">
        <f t="shared" si="0"/>
        <v>57.41626794258373</v>
      </c>
      <c r="H22" s="1" t="s">
        <v>97</v>
      </c>
      <c r="I22" s="18">
        <v>932007</v>
      </c>
    </row>
    <row r="23" spans="1:9" ht="15.75" x14ac:dyDescent="0.25">
      <c r="A23" s="112" t="s">
        <v>238</v>
      </c>
      <c r="B23" s="112" t="s">
        <v>84</v>
      </c>
      <c r="C23" s="112" t="s">
        <v>32</v>
      </c>
      <c r="D23" s="112" t="s">
        <v>11</v>
      </c>
      <c r="E23" s="9">
        <v>10</v>
      </c>
      <c r="F23" s="18">
        <v>59.5</v>
      </c>
      <c r="G23" s="14">
        <f t="shared" si="0"/>
        <v>56.937799043062199</v>
      </c>
      <c r="H23" s="1" t="s">
        <v>98</v>
      </c>
      <c r="I23" s="18">
        <v>932002</v>
      </c>
    </row>
    <row r="24" spans="1:9" ht="15.75" x14ac:dyDescent="0.25">
      <c r="A24" s="116" t="s">
        <v>186</v>
      </c>
      <c r="B24" s="35" t="s">
        <v>178</v>
      </c>
      <c r="C24" s="10" t="s">
        <v>71</v>
      </c>
      <c r="D24" s="17" t="s">
        <v>24</v>
      </c>
      <c r="E24" s="9">
        <v>10</v>
      </c>
      <c r="F24" s="24">
        <v>59.5</v>
      </c>
      <c r="G24" s="14">
        <f t="shared" si="0"/>
        <v>56.937799043062199</v>
      </c>
      <c r="H24" s="1" t="s">
        <v>98</v>
      </c>
      <c r="I24" s="18">
        <v>932007</v>
      </c>
    </row>
    <row r="25" spans="1:9" ht="15.75" x14ac:dyDescent="0.25">
      <c r="A25" s="114" t="s">
        <v>702</v>
      </c>
      <c r="B25" s="115" t="s">
        <v>215</v>
      </c>
      <c r="C25" s="115" t="s">
        <v>13</v>
      </c>
      <c r="D25" s="2" t="s">
        <v>11</v>
      </c>
      <c r="E25" s="9">
        <v>10</v>
      </c>
      <c r="F25" s="19">
        <v>59</v>
      </c>
      <c r="G25" s="14">
        <f t="shared" si="0"/>
        <v>56.459330143540662</v>
      </c>
      <c r="H25" s="1" t="s">
        <v>98</v>
      </c>
      <c r="I25" s="19">
        <v>932001</v>
      </c>
    </row>
    <row r="26" spans="1:9" ht="15.75" x14ac:dyDescent="0.25">
      <c r="A26" s="18" t="s">
        <v>185</v>
      </c>
      <c r="B26" s="18" t="s">
        <v>126</v>
      </c>
      <c r="C26" s="18" t="s">
        <v>37</v>
      </c>
      <c r="D26" s="18" t="s">
        <v>68</v>
      </c>
      <c r="E26" s="9">
        <v>10</v>
      </c>
      <c r="F26" s="18">
        <v>59</v>
      </c>
      <c r="G26" s="14">
        <f t="shared" si="0"/>
        <v>56.459330143540662</v>
      </c>
      <c r="H26" s="1" t="s">
        <v>98</v>
      </c>
      <c r="I26" s="18">
        <v>932006</v>
      </c>
    </row>
    <row r="27" spans="1:9" ht="15.75" x14ac:dyDescent="0.25">
      <c r="A27" s="18" t="s">
        <v>338</v>
      </c>
      <c r="B27" s="18" t="s">
        <v>115</v>
      </c>
      <c r="C27" s="18" t="s">
        <v>27</v>
      </c>
      <c r="D27" s="18" t="s">
        <v>68</v>
      </c>
      <c r="E27" s="9">
        <v>10</v>
      </c>
      <c r="F27" s="18">
        <v>58</v>
      </c>
      <c r="G27" s="14">
        <f t="shared" si="0"/>
        <v>55.502392344497608</v>
      </c>
      <c r="H27" s="1" t="s">
        <v>98</v>
      </c>
      <c r="I27" s="18">
        <v>932006</v>
      </c>
    </row>
    <row r="28" spans="1:9" ht="15.75" x14ac:dyDescent="0.25">
      <c r="A28" s="18" t="s">
        <v>710</v>
      </c>
      <c r="B28" s="18" t="s">
        <v>31</v>
      </c>
      <c r="C28" s="18" t="s">
        <v>104</v>
      </c>
      <c r="D28" s="18" t="s">
        <v>68</v>
      </c>
      <c r="E28" s="9">
        <v>10</v>
      </c>
      <c r="F28" s="24">
        <v>58</v>
      </c>
      <c r="G28" s="14">
        <f t="shared" si="0"/>
        <v>55.502392344497608</v>
      </c>
      <c r="H28" s="1" t="s">
        <v>98</v>
      </c>
      <c r="I28" s="18">
        <v>932006</v>
      </c>
    </row>
    <row r="29" spans="1:9" ht="15.75" x14ac:dyDescent="0.25">
      <c r="A29" s="112" t="s">
        <v>330</v>
      </c>
      <c r="B29" s="112" t="s">
        <v>66</v>
      </c>
      <c r="C29" s="112" t="s">
        <v>17</v>
      </c>
      <c r="D29" s="112" t="s">
        <v>11</v>
      </c>
      <c r="E29" s="9">
        <v>10</v>
      </c>
      <c r="F29" s="19">
        <v>56</v>
      </c>
      <c r="G29" s="14">
        <f t="shared" si="0"/>
        <v>53.588516746411486</v>
      </c>
      <c r="H29" s="1" t="s">
        <v>98</v>
      </c>
      <c r="I29" s="18">
        <v>932002</v>
      </c>
    </row>
    <row r="30" spans="1:9" ht="15.75" x14ac:dyDescent="0.25">
      <c r="A30" s="19" t="s">
        <v>704</v>
      </c>
      <c r="B30" s="19" t="s">
        <v>14</v>
      </c>
      <c r="C30" s="19" t="s">
        <v>174</v>
      </c>
      <c r="D30" s="19" t="s">
        <v>11</v>
      </c>
      <c r="E30" s="9">
        <v>10</v>
      </c>
      <c r="F30" s="19">
        <v>55</v>
      </c>
      <c r="G30" s="14">
        <f t="shared" si="0"/>
        <v>52.631578947368418</v>
      </c>
      <c r="H30" s="1" t="s">
        <v>98</v>
      </c>
      <c r="I30" s="18">
        <v>932004</v>
      </c>
    </row>
    <row r="31" spans="1:9" ht="15.75" x14ac:dyDescent="0.25">
      <c r="A31" s="116" t="s">
        <v>723</v>
      </c>
      <c r="B31" s="35" t="s">
        <v>163</v>
      </c>
      <c r="C31" s="10" t="s">
        <v>37</v>
      </c>
      <c r="D31" s="17" t="s">
        <v>11</v>
      </c>
      <c r="E31" s="9">
        <v>10</v>
      </c>
      <c r="F31" s="19">
        <v>54.5</v>
      </c>
      <c r="G31" s="14">
        <f t="shared" si="0"/>
        <v>52.153110047846887</v>
      </c>
      <c r="H31" s="1" t="s">
        <v>98</v>
      </c>
      <c r="I31" s="18">
        <v>932007</v>
      </c>
    </row>
    <row r="32" spans="1:9" ht="15.75" x14ac:dyDescent="0.25">
      <c r="A32" s="112" t="s">
        <v>696</v>
      </c>
      <c r="B32" s="112" t="s">
        <v>194</v>
      </c>
      <c r="C32" s="112" t="s">
        <v>27</v>
      </c>
      <c r="D32" s="112" t="s">
        <v>11</v>
      </c>
      <c r="E32" s="9">
        <v>10</v>
      </c>
      <c r="F32" s="18">
        <v>53</v>
      </c>
      <c r="G32" s="14">
        <f t="shared" si="0"/>
        <v>50.717703349282296</v>
      </c>
      <c r="H32" s="1" t="s">
        <v>98</v>
      </c>
      <c r="I32" s="18">
        <v>932002</v>
      </c>
    </row>
    <row r="33" spans="1:9" ht="15.75" x14ac:dyDescent="0.25">
      <c r="A33" s="118" t="s">
        <v>188</v>
      </c>
      <c r="B33" s="92" t="s">
        <v>189</v>
      </c>
      <c r="C33" s="119" t="s">
        <v>187</v>
      </c>
      <c r="D33" s="58" t="s">
        <v>11</v>
      </c>
      <c r="E33" s="9">
        <v>10</v>
      </c>
      <c r="F33" s="18">
        <v>53</v>
      </c>
      <c r="G33" s="14">
        <f t="shared" si="0"/>
        <v>50.717703349282296</v>
      </c>
      <c r="H33" s="1" t="s">
        <v>98</v>
      </c>
      <c r="I33" s="18">
        <v>932007</v>
      </c>
    </row>
    <row r="34" spans="1:9" ht="15.75" x14ac:dyDescent="0.25">
      <c r="A34" s="108" t="s">
        <v>732</v>
      </c>
      <c r="B34" s="98" t="s">
        <v>107</v>
      </c>
      <c r="C34" s="109" t="s">
        <v>23</v>
      </c>
      <c r="D34" s="98" t="s">
        <v>24</v>
      </c>
      <c r="E34" s="9">
        <v>10</v>
      </c>
      <c r="F34" s="30">
        <v>53</v>
      </c>
      <c r="G34" s="14">
        <f t="shared" si="0"/>
        <v>50.717703349282296</v>
      </c>
      <c r="H34" s="1" t="s">
        <v>98</v>
      </c>
      <c r="I34" s="18">
        <v>932013</v>
      </c>
    </row>
    <row r="35" spans="1:9" ht="15.75" x14ac:dyDescent="0.25">
      <c r="A35" s="120" t="s">
        <v>743</v>
      </c>
      <c r="B35" s="78" t="s">
        <v>55</v>
      </c>
      <c r="C35" s="60" t="s">
        <v>81</v>
      </c>
      <c r="D35" s="61" t="s">
        <v>68</v>
      </c>
      <c r="E35" s="9">
        <v>10</v>
      </c>
      <c r="F35" s="18">
        <v>53</v>
      </c>
      <c r="G35" s="14">
        <f t="shared" ref="G35:G66" si="1">F35/104.5*100</f>
        <v>50.717703349282296</v>
      </c>
      <c r="H35" s="1" t="s">
        <v>98</v>
      </c>
      <c r="I35" s="18">
        <v>932015</v>
      </c>
    </row>
    <row r="36" spans="1:9" ht="15.75" x14ac:dyDescent="0.25">
      <c r="A36" s="75" t="s">
        <v>729</v>
      </c>
      <c r="B36" s="75" t="s">
        <v>199</v>
      </c>
      <c r="C36" s="74" t="s">
        <v>88</v>
      </c>
      <c r="D36" s="61" t="s">
        <v>11</v>
      </c>
      <c r="E36" s="9">
        <v>10</v>
      </c>
      <c r="F36" s="18">
        <v>52</v>
      </c>
      <c r="G36" s="14">
        <f t="shared" si="1"/>
        <v>49.760765550239235</v>
      </c>
      <c r="H36" s="1" t="s">
        <v>98</v>
      </c>
      <c r="I36" s="19">
        <v>932009</v>
      </c>
    </row>
    <row r="37" spans="1:9" ht="15.75" x14ac:dyDescent="0.25">
      <c r="A37" s="121" t="s">
        <v>331</v>
      </c>
      <c r="B37" s="96" t="s">
        <v>18</v>
      </c>
      <c r="C37" s="122" t="s">
        <v>73</v>
      </c>
      <c r="D37" s="96" t="s">
        <v>11</v>
      </c>
      <c r="E37" s="9">
        <v>10</v>
      </c>
      <c r="F37" s="24">
        <v>51.5</v>
      </c>
      <c r="G37" s="14">
        <f t="shared" si="1"/>
        <v>49.282296650717704</v>
      </c>
      <c r="H37" s="1" t="s">
        <v>98</v>
      </c>
      <c r="I37" s="18">
        <v>932002</v>
      </c>
    </row>
    <row r="38" spans="1:9" ht="15.75" x14ac:dyDescent="0.25">
      <c r="A38" s="123" t="s">
        <v>197</v>
      </c>
      <c r="B38" s="92" t="s">
        <v>42</v>
      </c>
      <c r="C38" s="93" t="s">
        <v>35</v>
      </c>
      <c r="D38" s="59" t="s">
        <v>24</v>
      </c>
      <c r="E38" s="9">
        <v>10</v>
      </c>
      <c r="F38" s="30">
        <v>51.5</v>
      </c>
      <c r="G38" s="14">
        <f t="shared" si="1"/>
        <v>49.282296650717704</v>
      </c>
      <c r="H38" s="1" t="s">
        <v>98</v>
      </c>
      <c r="I38" s="18">
        <v>932007</v>
      </c>
    </row>
    <row r="39" spans="1:9" ht="15.75" x14ac:dyDescent="0.25">
      <c r="A39" s="124" t="s">
        <v>711</v>
      </c>
      <c r="B39" s="92" t="s">
        <v>89</v>
      </c>
      <c r="C39" s="92" t="s">
        <v>27</v>
      </c>
      <c r="D39" s="107" t="s">
        <v>11</v>
      </c>
      <c r="E39" s="9">
        <v>10</v>
      </c>
      <c r="F39" s="18">
        <v>51</v>
      </c>
      <c r="G39" s="14">
        <f t="shared" si="1"/>
        <v>48.803827751196174</v>
      </c>
      <c r="H39" s="1" t="s">
        <v>98</v>
      </c>
      <c r="I39" s="18">
        <v>932007</v>
      </c>
    </row>
    <row r="40" spans="1:9" ht="15.75" x14ac:dyDescent="0.25">
      <c r="A40" s="75" t="s">
        <v>730</v>
      </c>
      <c r="B40" s="75" t="s">
        <v>193</v>
      </c>
      <c r="C40" s="61" t="s">
        <v>19</v>
      </c>
      <c r="D40" s="110" t="s">
        <v>11</v>
      </c>
      <c r="E40" s="9">
        <v>10</v>
      </c>
      <c r="F40" s="24">
        <v>50</v>
      </c>
      <c r="G40" s="14">
        <f t="shared" si="1"/>
        <v>47.846889952153113</v>
      </c>
      <c r="H40" s="1" t="s">
        <v>98</v>
      </c>
      <c r="I40" s="18">
        <v>932011</v>
      </c>
    </row>
    <row r="41" spans="1:9" ht="15.75" x14ac:dyDescent="0.25">
      <c r="A41" s="125" t="s">
        <v>741</v>
      </c>
      <c r="B41" s="60" t="s">
        <v>150</v>
      </c>
      <c r="C41" s="60" t="s">
        <v>40</v>
      </c>
      <c r="D41" s="78" t="s">
        <v>75</v>
      </c>
      <c r="E41" s="9">
        <v>10</v>
      </c>
      <c r="F41" s="19">
        <v>50</v>
      </c>
      <c r="G41" s="14">
        <f t="shared" si="1"/>
        <v>47.846889952153113</v>
      </c>
      <c r="H41" s="1" t="s">
        <v>98</v>
      </c>
      <c r="I41" s="18">
        <v>932015</v>
      </c>
    </row>
    <row r="42" spans="1:9" ht="15.75" x14ac:dyDescent="0.25">
      <c r="A42" s="61" t="s">
        <v>340</v>
      </c>
      <c r="B42" s="61" t="s">
        <v>65</v>
      </c>
      <c r="C42" s="61" t="s">
        <v>35</v>
      </c>
      <c r="D42" s="66" t="s">
        <v>75</v>
      </c>
      <c r="E42" s="9">
        <v>10</v>
      </c>
      <c r="F42" s="24">
        <v>50</v>
      </c>
      <c r="G42" s="14">
        <f t="shared" si="1"/>
        <v>47.846889952153113</v>
      </c>
      <c r="H42" s="1" t="s">
        <v>98</v>
      </c>
      <c r="I42" s="18">
        <v>932015</v>
      </c>
    </row>
    <row r="43" spans="1:9" ht="15.75" x14ac:dyDescent="0.25">
      <c r="A43" s="123" t="s">
        <v>717</v>
      </c>
      <c r="B43" s="126" t="s">
        <v>718</v>
      </c>
      <c r="C43" s="93" t="s">
        <v>21</v>
      </c>
      <c r="D43" s="58" t="s">
        <v>11</v>
      </c>
      <c r="E43" s="9">
        <v>10</v>
      </c>
      <c r="F43" s="18">
        <v>49</v>
      </c>
      <c r="G43" s="14">
        <f t="shared" si="1"/>
        <v>46.889952153110045</v>
      </c>
      <c r="H43" s="1" t="s">
        <v>98</v>
      </c>
      <c r="I43" s="18">
        <v>932007</v>
      </c>
    </row>
    <row r="44" spans="1:9" ht="15.75" x14ac:dyDescent="0.25">
      <c r="A44" s="118" t="s">
        <v>713</v>
      </c>
      <c r="B44" s="127" t="s">
        <v>345</v>
      </c>
      <c r="C44" s="93" t="s">
        <v>27</v>
      </c>
      <c r="D44" s="107" t="s">
        <v>11</v>
      </c>
      <c r="E44" s="9">
        <v>10</v>
      </c>
      <c r="F44" s="18">
        <v>48</v>
      </c>
      <c r="G44" s="14">
        <f t="shared" si="1"/>
        <v>45.933014354066984</v>
      </c>
      <c r="H44" s="1" t="s">
        <v>98</v>
      </c>
      <c r="I44" s="18">
        <v>932007</v>
      </c>
    </row>
    <row r="45" spans="1:9" ht="15.75" x14ac:dyDescent="0.25">
      <c r="A45" s="123" t="s">
        <v>726</v>
      </c>
      <c r="B45" s="92" t="s">
        <v>198</v>
      </c>
      <c r="C45" s="93" t="s">
        <v>91</v>
      </c>
      <c r="D45" s="58" t="s">
        <v>24</v>
      </c>
      <c r="E45" s="9">
        <v>10</v>
      </c>
      <c r="F45" s="23">
        <v>48</v>
      </c>
      <c r="G45" s="14">
        <f t="shared" si="1"/>
        <v>45.933014354066984</v>
      </c>
      <c r="H45" s="1" t="s">
        <v>98</v>
      </c>
      <c r="I45" s="18">
        <v>932007</v>
      </c>
    </row>
    <row r="46" spans="1:9" ht="15.75" x14ac:dyDescent="0.25">
      <c r="A46" s="128" t="s">
        <v>342</v>
      </c>
      <c r="B46" s="91" t="s">
        <v>18</v>
      </c>
      <c r="C46" s="91" t="s">
        <v>73</v>
      </c>
      <c r="D46" s="65" t="s">
        <v>11</v>
      </c>
      <c r="E46" s="9">
        <v>10</v>
      </c>
      <c r="F46" s="53">
        <v>48</v>
      </c>
      <c r="G46" s="14">
        <f t="shared" si="1"/>
        <v>45.933014354066984</v>
      </c>
      <c r="H46" s="1" t="s">
        <v>98</v>
      </c>
      <c r="I46" s="18">
        <v>932012</v>
      </c>
    </row>
    <row r="47" spans="1:9" ht="15.75" x14ac:dyDescent="0.25">
      <c r="A47" s="73" t="s">
        <v>735</v>
      </c>
      <c r="B47" s="61" t="s">
        <v>736</v>
      </c>
      <c r="C47" s="61" t="s">
        <v>71</v>
      </c>
      <c r="D47" s="61" t="s">
        <v>24</v>
      </c>
      <c r="E47" s="9">
        <v>10</v>
      </c>
      <c r="F47" s="18">
        <v>48</v>
      </c>
      <c r="G47" s="14">
        <f t="shared" si="1"/>
        <v>45.933014354066984</v>
      </c>
      <c r="H47" s="1" t="s">
        <v>98</v>
      </c>
      <c r="I47" s="18">
        <v>932013</v>
      </c>
    </row>
    <row r="48" spans="1:9" ht="15.75" x14ac:dyDescent="0.25">
      <c r="A48" s="129" t="s">
        <v>700</v>
      </c>
      <c r="B48" s="95" t="s">
        <v>111</v>
      </c>
      <c r="C48" s="95" t="s">
        <v>34</v>
      </c>
      <c r="D48" s="95" t="s">
        <v>11</v>
      </c>
      <c r="E48" s="9">
        <v>10</v>
      </c>
      <c r="F48" s="30">
        <v>46.5</v>
      </c>
      <c r="G48" s="14">
        <f t="shared" si="1"/>
        <v>44.497607655502392</v>
      </c>
      <c r="H48" s="1" t="s">
        <v>98</v>
      </c>
      <c r="I48" s="18">
        <v>932002</v>
      </c>
    </row>
    <row r="49" spans="1:9" ht="15.75" x14ac:dyDescent="0.25">
      <c r="A49" s="60" t="s">
        <v>740</v>
      </c>
      <c r="B49" s="60" t="s">
        <v>74</v>
      </c>
      <c r="C49" s="60" t="s">
        <v>118</v>
      </c>
      <c r="D49" s="60" t="s">
        <v>24</v>
      </c>
      <c r="E49" s="9">
        <v>10</v>
      </c>
      <c r="F49" s="24">
        <v>46.5</v>
      </c>
      <c r="G49" s="14">
        <f t="shared" si="1"/>
        <v>44.497607655502392</v>
      </c>
      <c r="H49" s="1" t="s">
        <v>98</v>
      </c>
      <c r="I49" s="18">
        <v>932013</v>
      </c>
    </row>
    <row r="50" spans="1:9" ht="15.75" x14ac:dyDescent="0.25">
      <c r="A50" s="130" t="s">
        <v>720</v>
      </c>
      <c r="B50" s="92" t="s">
        <v>9</v>
      </c>
      <c r="C50" s="93" t="s">
        <v>166</v>
      </c>
      <c r="D50" s="58" t="s">
        <v>11</v>
      </c>
      <c r="E50" s="9">
        <v>10</v>
      </c>
      <c r="F50" s="18">
        <v>46</v>
      </c>
      <c r="G50" s="14">
        <f t="shared" si="1"/>
        <v>44.019138755980862</v>
      </c>
      <c r="H50" s="1" t="s">
        <v>98</v>
      </c>
      <c r="I50" s="18">
        <v>932007</v>
      </c>
    </row>
    <row r="51" spans="1:9" ht="15.75" x14ac:dyDescent="0.25">
      <c r="A51" s="97" t="s">
        <v>731</v>
      </c>
      <c r="B51" s="91" t="s">
        <v>111</v>
      </c>
      <c r="C51" s="91" t="s">
        <v>21</v>
      </c>
      <c r="D51" s="65" t="s">
        <v>11</v>
      </c>
      <c r="E51" s="9">
        <v>10</v>
      </c>
      <c r="F51" s="53">
        <v>46</v>
      </c>
      <c r="G51" s="14">
        <f t="shared" si="1"/>
        <v>44.019138755980862</v>
      </c>
      <c r="H51" s="1" t="s">
        <v>98</v>
      </c>
      <c r="I51" s="18">
        <v>932012</v>
      </c>
    </row>
    <row r="52" spans="1:9" ht="15.75" x14ac:dyDescent="0.25">
      <c r="A52" s="130" t="s">
        <v>243</v>
      </c>
      <c r="B52" s="92" t="s">
        <v>29</v>
      </c>
      <c r="C52" s="93" t="s">
        <v>27</v>
      </c>
      <c r="D52" s="58" t="s">
        <v>11</v>
      </c>
      <c r="E52" s="9">
        <v>10</v>
      </c>
      <c r="F52" s="18">
        <v>45.5</v>
      </c>
      <c r="G52" s="14">
        <f t="shared" si="1"/>
        <v>43.540669856459331</v>
      </c>
      <c r="H52" s="1" t="s">
        <v>98</v>
      </c>
      <c r="I52" s="18">
        <v>932007</v>
      </c>
    </row>
    <row r="53" spans="1:9" ht="15.75" x14ac:dyDescent="0.25">
      <c r="A53" s="75" t="s">
        <v>359</v>
      </c>
      <c r="B53" s="18" t="s">
        <v>708</v>
      </c>
      <c r="C53" s="18" t="s">
        <v>709</v>
      </c>
      <c r="D53" s="18" t="s">
        <v>68</v>
      </c>
      <c r="E53" s="9">
        <v>10</v>
      </c>
      <c r="F53" s="18">
        <v>45</v>
      </c>
      <c r="G53" s="14">
        <f t="shared" si="1"/>
        <v>43.062200956937801</v>
      </c>
      <c r="H53" s="1" t="s">
        <v>98</v>
      </c>
      <c r="I53" s="18">
        <v>932006</v>
      </c>
    </row>
    <row r="54" spans="1:9" ht="15.75" x14ac:dyDescent="0.25">
      <c r="A54" s="116" t="s">
        <v>714</v>
      </c>
      <c r="B54" s="35" t="s">
        <v>248</v>
      </c>
      <c r="C54" s="10" t="s">
        <v>73</v>
      </c>
      <c r="D54" s="106" t="s">
        <v>11</v>
      </c>
      <c r="E54" s="9">
        <v>10</v>
      </c>
      <c r="F54" s="18">
        <v>42.5</v>
      </c>
      <c r="G54" s="14">
        <f t="shared" si="1"/>
        <v>40.669856459330148</v>
      </c>
      <c r="H54" s="1" t="s">
        <v>98</v>
      </c>
      <c r="I54" s="18">
        <v>932007</v>
      </c>
    </row>
    <row r="55" spans="1:9" ht="15.75" x14ac:dyDescent="0.25">
      <c r="A55" s="18" t="s">
        <v>339</v>
      </c>
      <c r="B55" s="18" t="s">
        <v>84</v>
      </c>
      <c r="C55" s="18" t="s">
        <v>19</v>
      </c>
      <c r="D55" s="18" t="s">
        <v>11</v>
      </c>
      <c r="E55" s="9">
        <v>10</v>
      </c>
      <c r="F55" s="24">
        <v>42.5</v>
      </c>
      <c r="G55" s="14">
        <f t="shared" si="1"/>
        <v>40.669856459330148</v>
      </c>
      <c r="H55" s="1" t="s">
        <v>98</v>
      </c>
      <c r="I55" s="18">
        <v>932011</v>
      </c>
    </row>
    <row r="56" spans="1:9" ht="15.75" x14ac:dyDescent="0.25">
      <c r="A56" s="116" t="s">
        <v>724</v>
      </c>
      <c r="B56" s="35" t="s">
        <v>548</v>
      </c>
      <c r="C56" s="10" t="s">
        <v>725</v>
      </c>
      <c r="D56" s="17" t="s">
        <v>24</v>
      </c>
      <c r="E56" s="9">
        <v>10</v>
      </c>
      <c r="F56" s="18">
        <v>41</v>
      </c>
      <c r="G56" s="14">
        <f t="shared" si="1"/>
        <v>39.23444976076555</v>
      </c>
      <c r="H56" s="1" t="s">
        <v>98</v>
      </c>
      <c r="I56" s="18">
        <v>932007</v>
      </c>
    </row>
    <row r="57" spans="1:9" ht="15.75" x14ac:dyDescent="0.25">
      <c r="A57" s="18" t="s">
        <v>744</v>
      </c>
      <c r="B57" s="18" t="s">
        <v>126</v>
      </c>
      <c r="C57" s="18" t="s">
        <v>104</v>
      </c>
      <c r="D57" s="18" t="s">
        <v>68</v>
      </c>
      <c r="E57" s="9">
        <v>10</v>
      </c>
      <c r="F57" s="18">
        <v>41</v>
      </c>
      <c r="G57" s="14">
        <f t="shared" si="1"/>
        <v>39.23444976076555</v>
      </c>
      <c r="H57" s="1" t="s">
        <v>98</v>
      </c>
      <c r="I57" s="18">
        <v>932015</v>
      </c>
    </row>
    <row r="58" spans="1:9" ht="15.75" x14ac:dyDescent="0.25">
      <c r="A58" s="18" t="s">
        <v>737</v>
      </c>
      <c r="B58" s="18" t="s">
        <v>190</v>
      </c>
      <c r="C58" s="18" t="s">
        <v>141</v>
      </c>
      <c r="D58" s="20" t="s">
        <v>24</v>
      </c>
      <c r="E58" s="9">
        <v>10</v>
      </c>
      <c r="F58" s="18">
        <v>40.5</v>
      </c>
      <c r="G58" s="14">
        <f t="shared" si="1"/>
        <v>38.755980861244019</v>
      </c>
      <c r="H58" s="1" t="s">
        <v>98</v>
      </c>
      <c r="I58" s="18">
        <v>932013</v>
      </c>
    </row>
    <row r="59" spans="1:9" ht="15.75" x14ac:dyDescent="0.25">
      <c r="A59" s="18" t="s">
        <v>733</v>
      </c>
      <c r="B59" s="18" t="s">
        <v>111</v>
      </c>
      <c r="C59" s="18" t="s">
        <v>104</v>
      </c>
      <c r="D59" s="18" t="s">
        <v>11</v>
      </c>
      <c r="E59" s="9">
        <v>10</v>
      </c>
      <c r="F59" s="24">
        <v>40</v>
      </c>
      <c r="G59" s="14">
        <f t="shared" si="1"/>
        <v>38.277511961722489</v>
      </c>
      <c r="H59" s="1" t="s">
        <v>98</v>
      </c>
      <c r="I59" s="18">
        <v>932013</v>
      </c>
    </row>
    <row r="60" spans="1:9" ht="15.75" x14ac:dyDescent="0.25">
      <c r="A60" s="18" t="s">
        <v>344</v>
      </c>
      <c r="B60" s="18" t="s">
        <v>105</v>
      </c>
      <c r="C60" s="18" t="s">
        <v>120</v>
      </c>
      <c r="D60" s="18" t="s">
        <v>24</v>
      </c>
      <c r="E60" s="9">
        <v>10</v>
      </c>
      <c r="F60" s="18">
        <v>40</v>
      </c>
      <c r="G60" s="14">
        <f t="shared" si="1"/>
        <v>38.277511961722489</v>
      </c>
      <c r="H60" s="1" t="s">
        <v>98</v>
      </c>
      <c r="I60" s="18">
        <v>932013</v>
      </c>
    </row>
    <row r="61" spans="1:9" ht="15.75" x14ac:dyDescent="0.25">
      <c r="A61" s="18" t="s">
        <v>739</v>
      </c>
      <c r="B61" s="18" t="s">
        <v>62</v>
      </c>
      <c r="C61" s="18" t="s">
        <v>272</v>
      </c>
      <c r="D61" s="18" t="s">
        <v>11</v>
      </c>
      <c r="E61" s="9">
        <v>10</v>
      </c>
      <c r="F61" s="18">
        <v>38.5</v>
      </c>
      <c r="G61" s="14">
        <f t="shared" si="1"/>
        <v>36.84210526315789</v>
      </c>
      <c r="H61" s="1" t="s">
        <v>98</v>
      </c>
      <c r="I61" s="18">
        <v>932013</v>
      </c>
    </row>
    <row r="62" spans="1:9" ht="15.75" x14ac:dyDescent="0.25">
      <c r="A62" s="114" t="s">
        <v>237</v>
      </c>
      <c r="B62" s="115" t="s">
        <v>65</v>
      </c>
      <c r="C62" s="115"/>
      <c r="D62" s="2" t="s">
        <v>24</v>
      </c>
      <c r="E62" s="9">
        <v>10</v>
      </c>
      <c r="F62" s="18">
        <v>38</v>
      </c>
      <c r="G62" s="14">
        <f t="shared" si="1"/>
        <v>36.363636363636367</v>
      </c>
      <c r="H62" s="1" t="s">
        <v>98</v>
      </c>
      <c r="I62" s="19">
        <v>932001</v>
      </c>
    </row>
    <row r="63" spans="1:9" ht="15.75" x14ac:dyDescent="0.25">
      <c r="A63" s="19" t="s">
        <v>335</v>
      </c>
      <c r="B63" s="19" t="s">
        <v>149</v>
      </c>
      <c r="C63" s="19" t="s">
        <v>27</v>
      </c>
      <c r="D63" s="19" t="s">
        <v>11</v>
      </c>
      <c r="E63" s="9">
        <v>10</v>
      </c>
      <c r="F63" s="19">
        <v>38</v>
      </c>
      <c r="G63" s="14">
        <f t="shared" si="1"/>
        <v>36.363636363636367</v>
      </c>
      <c r="H63" s="1" t="s">
        <v>98</v>
      </c>
      <c r="I63" s="18">
        <v>932004</v>
      </c>
    </row>
    <row r="64" spans="1:9" ht="15.75" x14ac:dyDescent="0.25">
      <c r="A64" s="35" t="s">
        <v>712</v>
      </c>
      <c r="B64" s="35" t="s">
        <v>39</v>
      </c>
      <c r="C64" s="35" t="s">
        <v>160</v>
      </c>
      <c r="D64" s="32" t="s">
        <v>24</v>
      </c>
      <c r="E64" s="9">
        <v>10</v>
      </c>
      <c r="F64" s="18">
        <v>37</v>
      </c>
      <c r="G64" s="14">
        <f t="shared" si="1"/>
        <v>35.406698564593306</v>
      </c>
      <c r="H64" s="1" t="s">
        <v>98</v>
      </c>
      <c r="I64" s="18">
        <v>932007</v>
      </c>
    </row>
    <row r="65" spans="1:9" ht="15.75" x14ac:dyDescent="0.25">
      <c r="A65" s="116" t="s">
        <v>727</v>
      </c>
      <c r="B65" s="35" t="s">
        <v>728</v>
      </c>
      <c r="C65" s="10" t="s">
        <v>124</v>
      </c>
      <c r="D65" s="17" t="s">
        <v>24</v>
      </c>
      <c r="E65" s="9">
        <v>10</v>
      </c>
      <c r="F65" s="18">
        <v>35.5</v>
      </c>
      <c r="G65" s="14">
        <f t="shared" si="1"/>
        <v>33.971291866028707</v>
      </c>
      <c r="H65" s="1" t="s">
        <v>98</v>
      </c>
      <c r="I65" s="18">
        <v>932007</v>
      </c>
    </row>
    <row r="66" spans="1:9" ht="15.75" x14ac:dyDescent="0.25">
      <c r="A66" s="26" t="s">
        <v>341</v>
      </c>
      <c r="B66" s="26" t="s">
        <v>64</v>
      </c>
      <c r="C66" s="26" t="s">
        <v>49</v>
      </c>
      <c r="D66" s="18" t="s">
        <v>75</v>
      </c>
      <c r="E66" s="9">
        <v>10</v>
      </c>
      <c r="F66" s="25">
        <v>34</v>
      </c>
      <c r="G66" s="14">
        <f t="shared" si="1"/>
        <v>32.535885167464116</v>
      </c>
      <c r="H66" s="1" t="s">
        <v>98</v>
      </c>
      <c r="I66" s="18">
        <v>932006</v>
      </c>
    </row>
    <row r="67" spans="1:9" ht="15.75" x14ac:dyDescent="0.25">
      <c r="A67" s="116" t="s">
        <v>715</v>
      </c>
      <c r="B67" s="35" t="s">
        <v>716</v>
      </c>
      <c r="C67" s="35" t="s">
        <v>71</v>
      </c>
      <c r="D67" s="32" t="s">
        <v>24</v>
      </c>
      <c r="E67" s="9">
        <v>10</v>
      </c>
      <c r="F67" s="23">
        <v>34</v>
      </c>
      <c r="G67" s="14">
        <f t="shared" ref="G67:G98" si="2">F67/104.5*100</f>
        <v>32.535885167464116</v>
      </c>
      <c r="H67" s="1" t="s">
        <v>98</v>
      </c>
      <c r="I67" s="18">
        <v>932007</v>
      </c>
    </row>
    <row r="68" spans="1:9" ht="15.75" x14ac:dyDescent="0.25">
      <c r="A68" s="18" t="s">
        <v>333</v>
      </c>
      <c r="B68" s="18" t="s">
        <v>99</v>
      </c>
      <c r="C68" s="18" t="s">
        <v>56</v>
      </c>
      <c r="D68" s="18" t="s">
        <v>11</v>
      </c>
      <c r="E68" s="9">
        <v>10</v>
      </c>
      <c r="F68" s="18">
        <v>32</v>
      </c>
      <c r="G68" s="14">
        <f t="shared" si="2"/>
        <v>30.62200956937799</v>
      </c>
      <c r="H68" s="1" t="s">
        <v>98</v>
      </c>
      <c r="I68" s="18">
        <v>932004</v>
      </c>
    </row>
    <row r="69" spans="1:9" ht="15.75" x14ac:dyDescent="0.25">
      <c r="A69" s="26" t="s">
        <v>703</v>
      </c>
      <c r="B69" s="26" t="s">
        <v>199</v>
      </c>
      <c r="C69" s="26" t="s">
        <v>37</v>
      </c>
      <c r="D69" s="21" t="s">
        <v>11</v>
      </c>
      <c r="E69" s="9">
        <v>10</v>
      </c>
      <c r="F69" s="25">
        <v>30</v>
      </c>
      <c r="G69" s="14">
        <f t="shared" si="2"/>
        <v>28.708133971291865</v>
      </c>
      <c r="H69" s="1" t="s">
        <v>98</v>
      </c>
      <c r="I69" s="18">
        <v>932004</v>
      </c>
    </row>
    <row r="70" spans="1:9" ht="15.75" x14ac:dyDescent="0.25">
      <c r="A70" s="19" t="s">
        <v>707</v>
      </c>
      <c r="B70" s="19" t="s">
        <v>150</v>
      </c>
      <c r="C70" s="19" t="s">
        <v>35</v>
      </c>
      <c r="D70" s="18" t="s">
        <v>75</v>
      </c>
      <c r="E70" s="9">
        <v>10</v>
      </c>
      <c r="F70" s="19">
        <v>24</v>
      </c>
      <c r="G70" s="14">
        <f t="shared" si="2"/>
        <v>22.966507177033492</v>
      </c>
      <c r="H70" s="1" t="s">
        <v>98</v>
      </c>
      <c r="I70" s="18">
        <v>932006</v>
      </c>
    </row>
  </sheetData>
  <autoFilter ref="A2:I70">
    <sortState ref="A3:I70">
      <sortCondition descending="1" ref="F2:F70"/>
    </sortState>
  </autoFilter>
  <sortState ref="A3:I87">
    <sortCondition descending="1" ref="F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/>
  </sheetViews>
  <sheetFormatPr defaultRowHeight="15" x14ac:dyDescent="0.25"/>
  <cols>
    <col min="1" max="1" width="18.28515625" style="28" customWidth="1"/>
    <col min="2" max="2" width="14.42578125" bestFit="1" customWidth="1"/>
    <col min="3" max="3" width="16.140625" customWidth="1"/>
    <col min="4" max="4" width="4.5703125" customWidth="1"/>
    <col min="5" max="5" width="8.28515625" customWidth="1"/>
    <col min="6" max="6" width="8.5703125" customWidth="1"/>
    <col min="7" max="7" width="10.5703125" customWidth="1"/>
    <col min="8" max="8" width="16.5703125" customWidth="1"/>
  </cols>
  <sheetData>
    <row r="1" spans="1:9" ht="21" x14ac:dyDescent="0.35">
      <c r="A1" s="27" t="s">
        <v>265</v>
      </c>
      <c r="B1" s="4"/>
      <c r="C1" s="4"/>
      <c r="D1" s="3"/>
    </row>
    <row r="2" spans="1:9" ht="47.2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1" t="s">
        <v>6</v>
      </c>
      <c r="H2" s="11" t="s">
        <v>7</v>
      </c>
      <c r="I2" s="11" t="s">
        <v>8</v>
      </c>
    </row>
    <row r="3" spans="1:9" ht="15.75" x14ac:dyDescent="0.25">
      <c r="A3" s="34" t="s">
        <v>347</v>
      </c>
      <c r="B3" s="34" t="s">
        <v>192</v>
      </c>
      <c r="C3" s="34" t="s">
        <v>60</v>
      </c>
      <c r="D3" s="34" t="s">
        <v>24</v>
      </c>
      <c r="E3" s="18">
        <v>11</v>
      </c>
      <c r="F3" s="18">
        <v>120</v>
      </c>
      <c r="G3" s="23">
        <f t="shared" ref="G3:G34" si="0">F3/132*100</f>
        <v>90.909090909090907</v>
      </c>
      <c r="H3" s="18" t="s">
        <v>96</v>
      </c>
      <c r="I3" s="18">
        <v>932002</v>
      </c>
    </row>
    <row r="4" spans="1:9" ht="15.75" x14ac:dyDescent="0.25">
      <c r="A4" s="113" t="s">
        <v>229</v>
      </c>
      <c r="B4" s="38" t="s">
        <v>207</v>
      </c>
      <c r="C4" s="38" t="s">
        <v>37</v>
      </c>
      <c r="D4" s="38" t="s">
        <v>11</v>
      </c>
      <c r="E4" s="18">
        <v>11</v>
      </c>
      <c r="F4" s="18">
        <v>108</v>
      </c>
      <c r="G4" s="23">
        <f t="shared" si="0"/>
        <v>81.818181818181827</v>
      </c>
      <c r="H4" s="18" t="s">
        <v>97</v>
      </c>
      <c r="I4" s="19">
        <v>932001</v>
      </c>
    </row>
    <row r="5" spans="1:9" ht="15.75" x14ac:dyDescent="0.25">
      <c r="A5" s="18" t="s">
        <v>164</v>
      </c>
      <c r="B5" s="18" t="s">
        <v>205</v>
      </c>
      <c r="C5" s="18" t="s">
        <v>26</v>
      </c>
      <c r="D5" s="18" t="s">
        <v>11</v>
      </c>
      <c r="E5" s="18">
        <v>11</v>
      </c>
      <c r="F5" s="18">
        <v>107.5</v>
      </c>
      <c r="G5" s="23">
        <f t="shared" si="0"/>
        <v>81.439393939393938</v>
      </c>
      <c r="H5" s="18" t="s">
        <v>97</v>
      </c>
      <c r="I5" s="18">
        <v>932013</v>
      </c>
    </row>
    <row r="6" spans="1:9" ht="15.75" x14ac:dyDescent="0.25">
      <c r="A6" s="34" t="s">
        <v>441</v>
      </c>
      <c r="B6" s="34" t="s">
        <v>126</v>
      </c>
      <c r="C6" s="34" t="s">
        <v>116</v>
      </c>
      <c r="D6" s="34" t="s">
        <v>11</v>
      </c>
      <c r="E6" s="18">
        <v>11</v>
      </c>
      <c r="F6" s="18">
        <v>104.5</v>
      </c>
      <c r="G6" s="23">
        <f t="shared" si="0"/>
        <v>79.166666666666657</v>
      </c>
      <c r="H6" s="18" t="s">
        <v>97</v>
      </c>
      <c r="I6" s="18">
        <v>932002</v>
      </c>
    </row>
    <row r="7" spans="1:9" ht="15.75" x14ac:dyDescent="0.25">
      <c r="A7" s="36" t="s">
        <v>204</v>
      </c>
      <c r="B7" s="36" t="s">
        <v>90</v>
      </c>
      <c r="C7" s="36" t="s">
        <v>71</v>
      </c>
      <c r="D7" s="18" t="s">
        <v>24</v>
      </c>
      <c r="E7" s="18">
        <v>11</v>
      </c>
      <c r="F7" s="24">
        <v>99.5</v>
      </c>
      <c r="G7" s="23">
        <f t="shared" si="0"/>
        <v>75.378787878787875</v>
      </c>
      <c r="H7" s="18" t="s">
        <v>97</v>
      </c>
      <c r="I7" s="18">
        <v>932013</v>
      </c>
    </row>
    <row r="8" spans="1:9" ht="15.75" x14ac:dyDescent="0.25">
      <c r="A8" s="18" t="s">
        <v>765</v>
      </c>
      <c r="B8" s="18" t="s">
        <v>766</v>
      </c>
      <c r="C8" s="18" t="s">
        <v>767</v>
      </c>
      <c r="D8" s="18" t="s">
        <v>24</v>
      </c>
      <c r="E8" s="18">
        <v>11</v>
      </c>
      <c r="F8" s="18">
        <v>99</v>
      </c>
      <c r="G8" s="23">
        <f t="shared" si="0"/>
        <v>75</v>
      </c>
      <c r="H8" s="18" t="s">
        <v>97</v>
      </c>
      <c r="I8" s="18">
        <v>932013</v>
      </c>
    </row>
    <row r="9" spans="1:9" ht="15.75" x14ac:dyDescent="0.25">
      <c r="A9" s="18" t="s">
        <v>764</v>
      </c>
      <c r="B9" s="18" t="s">
        <v>126</v>
      </c>
      <c r="C9" s="18" t="s">
        <v>37</v>
      </c>
      <c r="D9" s="18" t="s">
        <v>11</v>
      </c>
      <c r="E9" s="18">
        <v>11</v>
      </c>
      <c r="F9" s="24">
        <v>94.5</v>
      </c>
      <c r="G9" s="23">
        <f t="shared" si="0"/>
        <v>71.590909090909093</v>
      </c>
      <c r="H9" s="18" t="s">
        <v>97</v>
      </c>
      <c r="I9" s="18">
        <v>932011</v>
      </c>
    </row>
    <row r="10" spans="1:9" ht="15.75" x14ac:dyDescent="0.25">
      <c r="A10" s="113" t="s">
        <v>228</v>
      </c>
      <c r="B10" s="38" t="s">
        <v>115</v>
      </c>
      <c r="C10" s="38" t="s">
        <v>223</v>
      </c>
      <c r="D10" s="38" t="s">
        <v>11</v>
      </c>
      <c r="E10" s="18">
        <v>11</v>
      </c>
      <c r="F10" s="18">
        <v>92</v>
      </c>
      <c r="G10" s="23">
        <f t="shared" si="0"/>
        <v>69.696969696969703</v>
      </c>
      <c r="H10" s="18" t="s">
        <v>97</v>
      </c>
      <c r="I10" s="19">
        <v>932001</v>
      </c>
    </row>
    <row r="11" spans="1:9" ht="15.75" x14ac:dyDescent="0.25">
      <c r="A11" s="19" t="s">
        <v>350</v>
      </c>
      <c r="B11" s="19" t="s">
        <v>121</v>
      </c>
      <c r="C11" s="19" t="s">
        <v>116</v>
      </c>
      <c r="D11" s="19" t="s">
        <v>11</v>
      </c>
      <c r="E11" s="18">
        <v>11</v>
      </c>
      <c r="F11" s="18">
        <v>90</v>
      </c>
      <c r="G11" s="23">
        <f t="shared" si="0"/>
        <v>68.181818181818173</v>
      </c>
      <c r="H11" s="18" t="s">
        <v>97</v>
      </c>
      <c r="I11" s="41">
        <v>932003</v>
      </c>
    </row>
    <row r="12" spans="1:9" ht="15.75" x14ac:dyDescent="0.25">
      <c r="A12" s="34" t="s">
        <v>232</v>
      </c>
      <c r="B12" s="34" t="s">
        <v>162</v>
      </c>
      <c r="C12" s="34" t="s">
        <v>56</v>
      </c>
      <c r="D12" s="34" t="s">
        <v>11</v>
      </c>
      <c r="E12" s="18">
        <v>11</v>
      </c>
      <c r="F12" s="18">
        <v>90</v>
      </c>
      <c r="G12" s="23">
        <f t="shared" si="0"/>
        <v>68.181818181818173</v>
      </c>
      <c r="H12" s="18" t="s">
        <v>97</v>
      </c>
      <c r="I12" s="18">
        <v>932007</v>
      </c>
    </row>
    <row r="13" spans="1:9" ht="15.75" x14ac:dyDescent="0.25">
      <c r="A13" s="34" t="s">
        <v>346</v>
      </c>
      <c r="B13" s="34" t="s">
        <v>39</v>
      </c>
      <c r="C13" s="34" t="s">
        <v>45</v>
      </c>
      <c r="D13" s="34" t="s">
        <v>24</v>
      </c>
      <c r="E13" s="18">
        <v>11</v>
      </c>
      <c r="F13" s="18">
        <v>87</v>
      </c>
      <c r="G13" s="23">
        <f t="shared" si="0"/>
        <v>65.909090909090907</v>
      </c>
      <c r="H13" s="18" t="s">
        <v>97</v>
      </c>
      <c r="I13" s="18">
        <v>932002</v>
      </c>
    </row>
    <row r="14" spans="1:9" ht="15.75" x14ac:dyDescent="0.25">
      <c r="A14" s="45" t="s">
        <v>197</v>
      </c>
      <c r="B14" s="34" t="s">
        <v>759</v>
      </c>
      <c r="C14" s="34" t="s">
        <v>17</v>
      </c>
      <c r="D14" s="34" t="s">
        <v>11</v>
      </c>
      <c r="E14" s="18">
        <v>11</v>
      </c>
      <c r="F14" s="18">
        <v>85</v>
      </c>
      <c r="G14" s="23">
        <f t="shared" si="0"/>
        <v>64.393939393939391</v>
      </c>
      <c r="H14" s="18" t="s">
        <v>97</v>
      </c>
      <c r="I14" s="18">
        <v>932007</v>
      </c>
    </row>
    <row r="15" spans="1:9" ht="15.75" x14ac:dyDescent="0.25">
      <c r="A15" s="19" t="s">
        <v>85</v>
      </c>
      <c r="B15" s="19" t="s">
        <v>66</v>
      </c>
      <c r="C15" s="19" t="s">
        <v>116</v>
      </c>
      <c r="D15" s="18" t="s">
        <v>11</v>
      </c>
      <c r="E15" s="18">
        <v>11</v>
      </c>
      <c r="F15" s="24">
        <v>83</v>
      </c>
      <c r="G15" s="23">
        <f t="shared" si="0"/>
        <v>62.878787878787875</v>
      </c>
      <c r="H15" s="18" t="s">
        <v>97</v>
      </c>
      <c r="I15" s="19">
        <v>932011</v>
      </c>
    </row>
    <row r="16" spans="1:9" ht="15.75" x14ac:dyDescent="0.25">
      <c r="A16" s="34" t="s">
        <v>214</v>
      </c>
      <c r="B16" s="34" t="s">
        <v>111</v>
      </c>
      <c r="C16" s="34" t="s">
        <v>116</v>
      </c>
      <c r="D16" s="34" t="s">
        <v>11</v>
      </c>
      <c r="E16" s="18">
        <v>11</v>
      </c>
      <c r="F16" s="18">
        <v>82.5</v>
      </c>
      <c r="G16" s="23">
        <f t="shared" si="0"/>
        <v>62.5</v>
      </c>
      <c r="H16" s="18" t="s">
        <v>97</v>
      </c>
      <c r="I16" s="18">
        <v>932002</v>
      </c>
    </row>
    <row r="17" spans="1:9" ht="15.75" x14ac:dyDescent="0.25">
      <c r="A17" s="38" t="s">
        <v>758</v>
      </c>
      <c r="B17" s="38" t="s">
        <v>179</v>
      </c>
      <c r="C17" s="38" t="s">
        <v>120</v>
      </c>
      <c r="D17" s="38" t="s">
        <v>24</v>
      </c>
      <c r="E17" s="18">
        <v>11</v>
      </c>
      <c r="F17" s="30">
        <v>81.5</v>
      </c>
      <c r="G17" s="23">
        <f t="shared" si="0"/>
        <v>61.742424242424242</v>
      </c>
      <c r="H17" s="18" t="s">
        <v>97</v>
      </c>
      <c r="I17" s="18">
        <v>932007</v>
      </c>
    </row>
    <row r="18" spans="1:9" ht="15.75" x14ac:dyDescent="0.25">
      <c r="A18" s="34" t="s">
        <v>233</v>
      </c>
      <c r="B18" s="34" t="s">
        <v>111</v>
      </c>
      <c r="C18" s="34" t="s">
        <v>27</v>
      </c>
      <c r="D18" s="34" t="s">
        <v>11</v>
      </c>
      <c r="E18" s="18">
        <v>11</v>
      </c>
      <c r="F18" s="18">
        <v>81.5</v>
      </c>
      <c r="G18" s="23">
        <f t="shared" si="0"/>
        <v>61.742424242424242</v>
      </c>
      <c r="H18" s="18" t="s">
        <v>97</v>
      </c>
      <c r="I18" s="18">
        <v>932007</v>
      </c>
    </row>
    <row r="19" spans="1:9" ht="15.75" x14ac:dyDescent="0.25">
      <c r="A19" s="18" t="s">
        <v>220</v>
      </c>
      <c r="B19" s="18" t="s">
        <v>175</v>
      </c>
      <c r="C19" s="18" t="s">
        <v>49</v>
      </c>
      <c r="D19" s="18" t="s">
        <v>24</v>
      </c>
      <c r="E19" s="18">
        <v>11</v>
      </c>
      <c r="F19" s="18">
        <v>81</v>
      </c>
      <c r="G19" s="23">
        <f t="shared" si="0"/>
        <v>61.363636363636367</v>
      </c>
      <c r="H19" s="18" t="s">
        <v>98</v>
      </c>
      <c r="I19" s="19">
        <v>932009</v>
      </c>
    </row>
    <row r="20" spans="1:9" ht="15.75" x14ac:dyDescent="0.25">
      <c r="A20" s="18" t="s">
        <v>749</v>
      </c>
      <c r="B20" s="18" t="s">
        <v>750</v>
      </c>
      <c r="C20" s="18" t="s">
        <v>156</v>
      </c>
      <c r="D20" s="18" t="s">
        <v>24</v>
      </c>
      <c r="E20" s="18">
        <v>11</v>
      </c>
      <c r="F20" s="18">
        <v>80</v>
      </c>
      <c r="G20" s="23">
        <f t="shared" si="0"/>
        <v>60.606060606060609</v>
      </c>
      <c r="H20" s="18" t="s">
        <v>98</v>
      </c>
      <c r="I20" s="41">
        <v>932003</v>
      </c>
    </row>
    <row r="21" spans="1:9" ht="15.75" x14ac:dyDescent="0.25">
      <c r="A21" s="34" t="s">
        <v>234</v>
      </c>
      <c r="B21" s="34" t="s">
        <v>64</v>
      </c>
      <c r="C21" s="34" t="s">
        <v>71</v>
      </c>
      <c r="D21" s="34" t="s">
        <v>24</v>
      </c>
      <c r="E21" s="18">
        <v>11</v>
      </c>
      <c r="F21" s="18">
        <v>80</v>
      </c>
      <c r="G21" s="23">
        <f t="shared" si="0"/>
        <v>60.606060606060609</v>
      </c>
      <c r="H21" s="18" t="s">
        <v>98</v>
      </c>
      <c r="I21" s="18">
        <v>932007</v>
      </c>
    </row>
    <row r="22" spans="1:9" ht="15.75" x14ac:dyDescent="0.25">
      <c r="A22" s="18" t="s">
        <v>772</v>
      </c>
      <c r="B22" s="18" t="s">
        <v>47</v>
      </c>
      <c r="C22" s="18" t="s">
        <v>10</v>
      </c>
      <c r="D22" s="18" t="s">
        <v>68</v>
      </c>
      <c r="E22" s="18">
        <v>11</v>
      </c>
      <c r="F22" s="24">
        <v>80</v>
      </c>
      <c r="G22" s="23">
        <f t="shared" si="0"/>
        <v>60.606060606060609</v>
      </c>
      <c r="H22" s="18" t="s">
        <v>98</v>
      </c>
      <c r="I22" s="18">
        <v>932015</v>
      </c>
    </row>
    <row r="23" spans="1:9" ht="15.75" x14ac:dyDescent="0.25">
      <c r="A23" s="34" t="s">
        <v>357</v>
      </c>
      <c r="B23" s="34" t="s">
        <v>66</v>
      </c>
      <c r="C23" s="34" t="s">
        <v>116</v>
      </c>
      <c r="D23" s="34" t="s">
        <v>11</v>
      </c>
      <c r="E23" s="18">
        <v>11</v>
      </c>
      <c r="F23" s="19">
        <v>75.5</v>
      </c>
      <c r="G23" s="23">
        <f t="shared" si="0"/>
        <v>57.196969696969703</v>
      </c>
      <c r="H23" s="18" t="s">
        <v>98</v>
      </c>
      <c r="I23" s="18">
        <v>932007</v>
      </c>
    </row>
    <row r="24" spans="1:9" ht="15.75" x14ac:dyDescent="0.25">
      <c r="A24" s="34" t="s">
        <v>348</v>
      </c>
      <c r="B24" s="34" t="s">
        <v>46</v>
      </c>
      <c r="C24" s="34" t="s">
        <v>27</v>
      </c>
      <c r="D24" s="34" t="s">
        <v>11</v>
      </c>
      <c r="E24" s="18">
        <v>11</v>
      </c>
      <c r="F24" s="18">
        <v>74.5</v>
      </c>
      <c r="G24" s="23">
        <f t="shared" si="0"/>
        <v>56.439393939393945</v>
      </c>
      <c r="H24" s="18" t="s">
        <v>98</v>
      </c>
      <c r="I24" s="18">
        <v>932002</v>
      </c>
    </row>
    <row r="25" spans="1:9" ht="15.75" x14ac:dyDescent="0.25">
      <c r="A25" s="113" t="s">
        <v>747</v>
      </c>
      <c r="B25" s="38" t="s">
        <v>205</v>
      </c>
      <c r="C25" s="38"/>
      <c r="D25" s="38" t="s">
        <v>11</v>
      </c>
      <c r="E25" s="18">
        <v>11</v>
      </c>
      <c r="F25" s="23">
        <v>74</v>
      </c>
      <c r="G25" s="23">
        <f t="shared" si="0"/>
        <v>56.060606060606055</v>
      </c>
      <c r="H25" s="18" t="s">
        <v>98</v>
      </c>
      <c r="I25" s="19">
        <v>932001</v>
      </c>
    </row>
    <row r="26" spans="1:9" ht="15.75" x14ac:dyDescent="0.25">
      <c r="A26" s="18" t="s">
        <v>773</v>
      </c>
      <c r="B26" s="18" t="s">
        <v>126</v>
      </c>
      <c r="C26" s="18" t="s">
        <v>26</v>
      </c>
      <c r="D26" s="18" t="s">
        <v>68</v>
      </c>
      <c r="E26" s="18">
        <v>11</v>
      </c>
      <c r="F26" s="18">
        <v>72</v>
      </c>
      <c r="G26" s="23">
        <f t="shared" si="0"/>
        <v>54.54545454545454</v>
      </c>
      <c r="H26" s="18" t="s">
        <v>98</v>
      </c>
      <c r="I26" s="18">
        <v>932015</v>
      </c>
    </row>
    <row r="27" spans="1:9" ht="15.75" x14ac:dyDescent="0.25">
      <c r="A27" s="18" t="s">
        <v>760</v>
      </c>
      <c r="B27" s="18" t="s">
        <v>212</v>
      </c>
      <c r="C27" s="18" t="s">
        <v>40</v>
      </c>
      <c r="D27" s="18" t="s">
        <v>24</v>
      </c>
      <c r="E27" s="18">
        <v>11</v>
      </c>
      <c r="F27" s="18">
        <v>71.5</v>
      </c>
      <c r="G27" s="23">
        <f t="shared" si="0"/>
        <v>54.166666666666664</v>
      </c>
      <c r="H27" s="18" t="s">
        <v>98</v>
      </c>
      <c r="I27" s="18">
        <v>932008</v>
      </c>
    </row>
    <row r="28" spans="1:9" ht="15.75" x14ac:dyDescent="0.25">
      <c r="A28" s="18" t="s">
        <v>177</v>
      </c>
      <c r="B28" s="18" t="s">
        <v>201</v>
      </c>
      <c r="C28" s="18" t="s">
        <v>19</v>
      </c>
      <c r="D28" s="18" t="s">
        <v>11</v>
      </c>
      <c r="E28" s="18">
        <v>11</v>
      </c>
      <c r="F28" s="18">
        <v>70</v>
      </c>
      <c r="G28" s="23">
        <f t="shared" si="0"/>
        <v>53.030303030303031</v>
      </c>
      <c r="H28" s="18" t="s">
        <v>98</v>
      </c>
      <c r="I28" s="41">
        <v>932003</v>
      </c>
    </row>
    <row r="29" spans="1:9" ht="15.75" x14ac:dyDescent="0.25">
      <c r="A29" s="29" t="s">
        <v>377</v>
      </c>
      <c r="B29" s="29" t="s">
        <v>89</v>
      </c>
      <c r="C29" s="29" t="s">
        <v>27</v>
      </c>
      <c r="D29" s="29" t="s">
        <v>11</v>
      </c>
      <c r="E29" s="18">
        <v>11</v>
      </c>
      <c r="F29" s="131">
        <v>68.5</v>
      </c>
      <c r="G29" s="23">
        <f t="shared" si="0"/>
        <v>51.893939393939391</v>
      </c>
      <c r="H29" s="18" t="s">
        <v>98</v>
      </c>
      <c r="I29" s="19">
        <v>932011</v>
      </c>
    </row>
    <row r="30" spans="1:9" ht="15.75" x14ac:dyDescent="0.25">
      <c r="A30" s="18" t="s">
        <v>768</v>
      </c>
      <c r="B30" s="18" t="s">
        <v>42</v>
      </c>
      <c r="C30" s="18" t="s">
        <v>23</v>
      </c>
      <c r="D30" s="18" t="s">
        <v>24</v>
      </c>
      <c r="E30" s="18">
        <v>11</v>
      </c>
      <c r="F30" s="18">
        <v>68</v>
      </c>
      <c r="G30" s="23">
        <f t="shared" si="0"/>
        <v>51.515151515151516</v>
      </c>
      <c r="H30" s="18" t="s">
        <v>98</v>
      </c>
      <c r="I30" s="18">
        <v>932013</v>
      </c>
    </row>
    <row r="31" spans="1:9" ht="15.75" x14ac:dyDescent="0.25">
      <c r="A31" s="18" t="s">
        <v>208</v>
      </c>
      <c r="B31" s="18" t="s">
        <v>121</v>
      </c>
      <c r="C31" s="18" t="s">
        <v>757</v>
      </c>
      <c r="D31" s="18" t="s">
        <v>68</v>
      </c>
      <c r="E31" s="18">
        <v>11</v>
      </c>
      <c r="F31" s="18">
        <v>67</v>
      </c>
      <c r="G31" s="23">
        <f t="shared" si="0"/>
        <v>50.757575757575758</v>
      </c>
      <c r="H31" s="18" t="s">
        <v>98</v>
      </c>
      <c r="I31" s="18">
        <v>932006</v>
      </c>
    </row>
    <row r="32" spans="1:9" ht="15.75" x14ac:dyDescent="0.25">
      <c r="A32" s="18" t="s">
        <v>754</v>
      </c>
      <c r="B32" s="18" t="s">
        <v>18</v>
      </c>
      <c r="C32" s="18" t="s">
        <v>755</v>
      </c>
      <c r="D32" s="18" t="s">
        <v>68</v>
      </c>
      <c r="E32" s="18">
        <v>11</v>
      </c>
      <c r="F32" s="18">
        <v>65.5</v>
      </c>
      <c r="G32" s="23">
        <f t="shared" si="0"/>
        <v>49.621212121212125</v>
      </c>
      <c r="H32" s="18" t="s">
        <v>98</v>
      </c>
      <c r="I32" s="18">
        <v>932005</v>
      </c>
    </row>
    <row r="33" spans="1:9" ht="15.75" x14ac:dyDescent="0.25">
      <c r="A33" s="18" t="s">
        <v>762</v>
      </c>
      <c r="B33" s="18" t="s">
        <v>107</v>
      </c>
      <c r="C33" s="18" t="s">
        <v>71</v>
      </c>
      <c r="D33" s="18" t="s">
        <v>24</v>
      </c>
      <c r="E33" s="18">
        <v>11</v>
      </c>
      <c r="F33" s="18">
        <v>62</v>
      </c>
      <c r="G33" s="23">
        <f t="shared" si="0"/>
        <v>46.969696969696969</v>
      </c>
      <c r="H33" s="18" t="s">
        <v>98</v>
      </c>
      <c r="I33" s="19">
        <v>932009</v>
      </c>
    </row>
    <row r="34" spans="1:9" ht="15.75" x14ac:dyDescent="0.25">
      <c r="A34" s="18" t="s">
        <v>210</v>
      </c>
      <c r="B34" s="18" t="s">
        <v>39</v>
      </c>
      <c r="C34" s="18" t="s">
        <v>60</v>
      </c>
      <c r="D34" s="18" t="s">
        <v>75</v>
      </c>
      <c r="E34" s="18">
        <v>11</v>
      </c>
      <c r="F34" s="18">
        <v>62</v>
      </c>
      <c r="G34" s="23">
        <f t="shared" si="0"/>
        <v>46.969696969696969</v>
      </c>
      <c r="H34" s="18" t="s">
        <v>98</v>
      </c>
      <c r="I34" s="18">
        <v>932015</v>
      </c>
    </row>
    <row r="35" spans="1:9" ht="15.75" x14ac:dyDescent="0.25">
      <c r="A35" s="18" t="s">
        <v>756</v>
      </c>
      <c r="B35" s="18" t="s">
        <v>112</v>
      </c>
      <c r="C35" s="18" t="s">
        <v>152</v>
      </c>
      <c r="D35" s="18" t="s">
        <v>75</v>
      </c>
      <c r="E35" s="18">
        <v>11</v>
      </c>
      <c r="F35" s="18">
        <v>61</v>
      </c>
      <c r="G35" s="23">
        <f t="shared" ref="G35:G66" si="1">F35/132*100</f>
        <v>46.212121212121211</v>
      </c>
      <c r="H35" s="18" t="s">
        <v>98</v>
      </c>
      <c r="I35" s="18">
        <v>932005</v>
      </c>
    </row>
    <row r="36" spans="1:9" ht="15.75" x14ac:dyDescent="0.25">
      <c r="A36" s="18" t="s">
        <v>356</v>
      </c>
      <c r="B36" s="18" t="s">
        <v>106</v>
      </c>
      <c r="C36" s="18" t="s">
        <v>184</v>
      </c>
      <c r="D36" s="18" t="s">
        <v>75</v>
      </c>
      <c r="E36" s="18">
        <v>11</v>
      </c>
      <c r="F36" s="18">
        <v>61</v>
      </c>
      <c r="G36" s="23">
        <f t="shared" si="1"/>
        <v>46.212121212121211</v>
      </c>
      <c r="H36" s="18" t="s">
        <v>98</v>
      </c>
      <c r="I36" s="18">
        <v>932006</v>
      </c>
    </row>
    <row r="37" spans="1:9" ht="15.75" x14ac:dyDescent="0.25">
      <c r="A37" s="19" t="s">
        <v>378</v>
      </c>
      <c r="B37" s="19" t="s">
        <v>131</v>
      </c>
      <c r="C37" s="19" t="s">
        <v>124</v>
      </c>
      <c r="D37" s="19" t="s">
        <v>24</v>
      </c>
      <c r="E37" s="18">
        <v>11</v>
      </c>
      <c r="F37" s="18">
        <v>60</v>
      </c>
      <c r="G37" s="23">
        <f t="shared" si="1"/>
        <v>45.454545454545453</v>
      </c>
      <c r="H37" s="18" t="s">
        <v>98</v>
      </c>
      <c r="I37" s="41">
        <v>932003</v>
      </c>
    </row>
    <row r="38" spans="1:9" ht="15.75" x14ac:dyDescent="0.25">
      <c r="A38" s="18" t="s">
        <v>230</v>
      </c>
      <c r="B38" s="18" t="s">
        <v>47</v>
      </c>
      <c r="C38" s="18" t="s">
        <v>174</v>
      </c>
      <c r="D38" s="18" t="s">
        <v>11</v>
      </c>
      <c r="E38" s="18">
        <v>11</v>
      </c>
      <c r="F38" s="18">
        <v>60</v>
      </c>
      <c r="G38" s="23">
        <f t="shared" si="1"/>
        <v>45.454545454545453</v>
      </c>
      <c r="H38" s="18" t="s">
        <v>98</v>
      </c>
      <c r="I38" s="41">
        <v>932003</v>
      </c>
    </row>
    <row r="39" spans="1:9" ht="15.75" x14ac:dyDescent="0.25">
      <c r="A39" s="19" t="s">
        <v>354</v>
      </c>
      <c r="B39" s="19" t="s">
        <v>175</v>
      </c>
      <c r="C39" s="19" t="s">
        <v>23</v>
      </c>
      <c r="D39" s="18" t="s">
        <v>75</v>
      </c>
      <c r="E39" s="18">
        <v>11</v>
      </c>
      <c r="F39" s="19">
        <v>55.5</v>
      </c>
      <c r="G39" s="23">
        <f t="shared" si="1"/>
        <v>42.045454545454547</v>
      </c>
      <c r="H39" s="18" t="s">
        <v>98</v>
      </c>
      <c r="I39" s="18">
        <v>932006</v>
      </c>
    </row>
    <row r="40" spans="1:9" ht="15.75" x14ac:dyDescent="0.25">
      <c r="A40" s="18" t="s">
        <v>751</v>
      </c>
      <c r="B40" s="18" t="s">
        <v>76</v>
      </c>
      <c r="C40" s="18" t="s">
        <v>35</v>
      </c>
      <c r="D40" s="18" t="s">
        <v>24</v>
      </c>
      <c r="E40" s="18">
        <v>11</v>
      </c>
      <c r="F40" s="18">
        <v>55</v>
      </c>
      <c r="G40" s="23">
        <f t="shared" si="1"/>
        <v>41.666666666666671</v>
      </c>
      <c r="H40" s="18" t="s">
        <v>98</v>
      </c>
      <c r="I40" s="41">
        <v>932003</v>
      </c>
    </row>
    <row r="41" spans="1:9" ht="15.75" x14ac:dyDescent="0.25">
      <c r="A41" s="19" t="s">
        <v>211</v>
      </c>
      <c r="B41" s="19" t="s">
        <v>212</v>
      </c>
      <c r="C41" s="19" t="s">
        <v>213</v>
      </c>
      <c r="D41" s="19" t="s">
        <v>75</v>
      </c>
      <c r="E41" s="18">
        <v>11</v>
      </c>
      <c r="F41" s="25">
        <v>55</v>
      </c>
      <c r="G41" s="23">
        <f t="shared" si="1"/>
        <v>41.666666666666671</v>
      </c>
      <c r="H41" s="18" t="s">
        <v>98</v>
      </c>
      <c r="I41" s="18">
        <v>932015</v>
      </c>
    </row>
    <row r="42" spans="1:9" ht="15.75" x14ac:dyDescent="0.25">
      <c r="A42" s="45" t="s">
        <v>358</v>
      </c>
      <c r="B42" s="34" t="s">
        <v>337</v>
      </c>
      <c r="C42" s="34" t="s">
        <v>187</v>
      </c>
      <c r="D42" s="34" t="s">
        <v>11</v>
      </c>
      <c r="E42" s="18">
        <v>11</v>
      </c>
      <c r="F42" s="18">
        <v>53</v>
      </c>
      <c r="G42" s="23">
        <f t="shared" si="1"/>
        <v>40.151515151515149</v>
      </c>
      <c r="H42" s="18" t="s">
        <v>98</v>
      </c>
      <c r="I42" s="18">
        <v>932007</v>
      </c>
    </row>
    <row r="43" spans="1:9" ht="15.75" x14ac:dyDescent="0.25">
      <c r="A43" s="18" t="s">
        <v>359</v>
      </c>
      <c r="B43" s="18" t="s">
        <v>360</v>
      </c>
      <c r="C43" s="18" t="s">
        <v>775</v>
      </c>
      <c r="D43" s="20" t="s">
        <v>11</v>
      </c>
      <c r="E43" s="18">
        <v>11</v>
      </c>
      <c r="F43" s="18">
        <v>53</v>
      </c>
      <c r="G43" s="23">
        <f t="shared" si="1"/>
        <v>40.151515151515149</v>
      </c>
      <c r="H43" s="18" t="s">
        <v>98</v>
      </c>
      <c r="I43" s="18">
        <v>932016</v>
      </c>
    </row>
    <row r="44" spans="1:9" ht="15.75" x14ac:dyDescent="0.25">
      <c r="A44" s="113" t="s">
        <v>168</v>
      </c>
      <c r="B44" s="38" t="s">
        <v>117</v>
      </c>
      <c r="C44" s="38" t="s">
        <v>118</v>
      </c>
      <c r="D44" s="38" t="s">
        <v>24</v>
      </c>
      <c r="E44" s="18">
        <v>11</v>
      </c>
      <c r="F44" s="18">
        <v>51</v>
      </c>
      <c r="G44" s="23">
        <f t="shared" si="1"/>
        <v>38.636363636363633</v>
      </c>
      <c r="H44" s="18" t="s">
        <v>98</v>
      </c>
      <c r="I44" s="19">
        <v>932001</v>
      </c>
    </row>
    <row r="45" spans="1:9" ht="15.75" x14ac:dyDescent="0.25">
      <c r="A45" s="18" t="s">
        <v>351</v>
      </c>
      <c r="B45" s="18" t="s">
        <v>352</v>
      </c>
      <c r="C45" s="18" t="s">
        <v>353</v>
      </c>
      <c r="D45" s="18" t="s">
        <v>75</v>
      </c>
      <c r="E45" s="18">
        <v>11</v>
      </c>
      <c r="F45" s="18">
        <v>51</v>
      </c>
      <c r="G45" s="23">
        <f t="shared" si="1"/>
        <v>38.636363636363633</v>
      </c>
      <c r="H45" s="18" t="s">
        <v>98</v>
      </c>
      <c r="I45" s="18">
        <v>932006</v>
      </c>
    </row>
    <row r="46" spans="1:9" ht="15.75" x14ac:dyDescent="0.25">
      <c r="A46" s="19" t="s">
        <v>748</v>
      </c>
      <c r="B46" s="19" t="s">
        <v>138</v>
      </c>
      <c r="C46" s="19" t="s">
        <v>40</v>
      </c>
      <c r="D46" s="19" t="s">
        <v>24</v>
      </c>
      <c r="E46" s="18">
        <v>11</v>
      </c>
      <c r="F46" s="18">
        <v>50</v>
      </c>
      <c r="G46" s="23">
        <f t="shared" si="1"/>
        <v>37.878787878787875</v>
      </c>
      <c r="H46" s="18" t="s">
        <v>98</v>
      </c>
      <c r="I46" s="41">
        <v>932003</v>
      </c>
    </row>
    <row r="47" spans="1:9" ht="15.75" x14ac:dyDescent="0.25">
      <c r="A47" s="18" t="s">
        <v>752</v>
      </c>
      <c r="B47" s="18" t="s">
        <v>215</v>
      </c>
      <c r="C47" s="18" t="s">
        <v>34</v>
      </c>
      <c r="D47" s="18" t="s">
        <v>11</v>
      </c>
      <c r="E47" s="18">
        <v>11</v>
      </c>
      <c r="F47" s="18">
        <v>44.5</v>
      </c>
      <c r="G47" s="23">
        <f t="shared" si="1"/>
        <v>33.712121212121211</v>
      </c>
      <c r="H47" s="18" t="s">
        <v>98</v>
      </c>
      <c r="I47" s="18">
        <v>932004</v>
      </c>
    </row>
    <row r="48" spans="1:9" ht="15.75" x14ac:dyDescent="0.25">
      <c r="A48" s="18" t="s">
        <v>763</v>
      </c>
      <c r="B48" s="18" t="s">
        <v>216</v>
      </c>
      <c r="C48" s="18" t="s">
        <v>160</v>
      </c>
      <c r="D48" s="18" t="s">
        <v>24</v>
      </c>
      <c r="E48" s="18">
        <v>11</v>
      </c>
      <c r="F48" s="18">
        <v>44</v>
      </c>
      <c r="G48" s="23">
        <f t="shared" si="1"/>
        <v>33.333333333333329</v>
      </c>
      <c r="H48" s="18" t="s">
        <v>98</v>
      </c>
      <c r="I48" s="18">
        <v>932010</v>
      </c>
    </row>
    <row r="49" spans="1:9" ht="15.75" x14ac:dyDescent="0.25">
      <c r="A49" s="102" t="s">
        <v>746</v>
      </c>
      <c r="B49" s="102" t="s">
        <v>76</v>
      </c>
      <c r="C49" s="102" t="s">
        <v>43</v>
      </c>
      <c r="D49" s="38" t="s">
        <v>24</v>
      </c>
      <c r="E49" s="18">
        <v>11</v>
      </c>
      <c r="F49" s="19">
        <v>41</v>
      </c>
      <c r="G49" s="23">
        <f t="shared" si="1"/>
        <v>31.060606060606062</v>
      </c>
      <c r="H49" s="18" t="s">
        <v>98</v>
      </c>
      <c r="I49" s="19">
        <v>932001</v>
      </c>
    </row>
    <row r="50" spans="1:9" ht="15.75" x14ac:dyDescent="0.25">
      <c r="A50" s="18" t="s">
        <v>761</v>
      </c>
      <c r="B50" s="18" t="s">
        <v>109</v>
      </c>
      <c r="C50" s="18" t="s">
        <v>56</v>
      </c>
      <c r="D50" s="18" t="s">
        <v>11</v>
      </c>
      <c r="E50" s="18">
        <v>11</v>
      </c>
      <c r="F50" s="18">
        <v>40.5</v>
      </c>
      <c r="G50" s="23">
        <f t="shared" si="1"/>
        <v>30.681818181818183</v>
      </c>
      <c r="H50" s="18" t="s">
        <v>98</v>
      </c>
      <c r="I50" s="18">
        <v>932008</v>
      </c>
    </row>
    <row r="51" spans="1:9" ht="15.75" x14ac:dyDescent="0.25">
      <c r="A51" s="18" t="s">
        <v>771</v>
      </c>
      <c r="B51" s="18" t="s">
        <v>76</v>
      </c>
      <c r="C51" s="18" t="s">
        <v>52</v>
      </c>
      <c r="D51" s="20" t="s">
        <v>75</v>
      </c>
      <c r="E51" s="18">
        <v>11</v>
      </c>
      <c r="F51" s="18">
        <v>40</v>
      </c>
      <c r="G51" s="23">
        <f t="shared" si="1"/>
        <v>30.303030303030305</v>
      </c>
      <c r="H51" s="18" t="s">
        <v>98</v>
      </c>
      <c r="I51" s="18">
        <v>932015</v>
      </c>
    </row>
    <row r="52" spans="1:9" ht="15.75" x14ac:dyDescent="0.25">
      <c r="A52" s="18" t="s">
        <v>769</v>
      </c>
      <c r="B52" s="18" t="s">
        <v>770</v>
      </c>
      <c r="C52" s="18" t="s">
        <v>26</v>
      </c>
      <c r="D52" s="18" t="s">
        <v>11</v>
      </c>
      <c r="E52" s="18">
        <v>11</v>
      </c>
      <c r="F52" s="18">
        <v>38.5</v>
      </c>
      <c r="G52" s="23">
        <f t="shared" si="1"/>
        <v>29.166666666666668</v>
      </c>
      <c r="H52" s="18" t="s">
        <v>98</v>
      </c>
      <c r="I52" s="18">
        <v>932013</v>
      </c>
    </row>
    <row r="53" spans="1:9" ht="15.75" x14ac:dyDescent="0.25">
      <c r="A53" s="18" t="s">
        <v>774</v>
      </c>
      <c r="B53" s="18" t="s">
        <v>95</v>
      </c>
      <c r="C53" s="18" t="s">
        <v>73</v>
      </c>
      <c r="D53" s="18" t="s">
        <v>68</v>
      </c>
      <c r="E53" s="18">
        <v>11</v>
      </c>
      <c r="F53" s="18">
        <v>35</v>
      </c>
      <c r="G53" s="23">
        <f t="shared" si="1"/>
        <v>26.515151515151516</v>
      </c>
      <c r="H53" s="18" t="s">
        <v>98</v>
      </c>
      <c r="I53" s="18">
        <v>932015</v>
      </c>
    </row>
    <row r="54" spans="1:9" ht="15.75" x14ac:dyDescent="0.25">
      <c r="A54" s="18" t="s">
        <v>753</v>
      </c>
      <c r="B54" s="18" t="s">
        <v>87</v>
      </c>
      <c r="C54" s="18" t="s">
        <v>34</v>
      </c>
      <c r="D54" s="18" t="s">
        <v>11</v>
      </c>
      <c r="E54" s="18">
        <v>11</v>
      </c>
      <c r="F54" s="18">
        <v>34.5</v>
      </c>
      <c r="G54" s="23">
        <f t="shared" si="1"/>
        <v>26.136363636363637</v>
      </c>
      <c r="H54" s="18" t="s">
        <v>98</v>
      </c>
      <c r="I54" s="18">
        <v>932004</v>
      </c>
    </row>
  </sheetData>
  <autoFilter ref="A2:I54">
    <sortState ref="A3:I54">
      <sortCondition descending="1" ref="F2:F54"/>
    </sortState>
  </autoFilter>
  <sortState ref="A3:I45">
    <sortCondition descending="1" ref="F2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[1]Лист2!#REF!</xm:f>
          </x14:formula1>
          <xm:sqref>D28</xm:sqref>
        </x14:dataValidation>
        <x14:dataValidation type="list" allowBlank="1" showInputMessage="1" showErrorMessage="1">
          <x14:formula1>
            <xm:f>[2]Лист2!#REF!</xm:f>
          </x14:formula1>
          <xm:sqref>D29:D34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2019-09-29T08:30:06Z</dcterms:created>
  <dcterms:modified xsi:type="dcterms:W3CDTF">2020-10-28T06:26:55Z</dcterms:modified>
</cp:coreProperties>
</file>