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5-6" sheetId="4" r:id="rId1"/>
    <sheet name="7-8" sheetId="5" r:id="rId2"/>
    <sheet name="9-11" sheetId="6" r:id="rId3"/>
  </sheets>
  <externalReferences>
    <externalReference r:id="rId4"/>
  </externalReferences>
  <definedNames>
    <definedName name="_xlnm._FilterDatabase" localSheetId="0" hidden="1">'5-6'!$A$4:$N$4</definedName>
    <definedName name="_xlnm._FilterDatabase" localSheetId="1" hidden="1">'7-8'!$A$4:$N$4</definedName>
    <definedName name="_xlnm._FilterDatabase" localSheetId="2" hidden="1">'9-11'!$A$4:$N$4</definedName>
  </definedNames>
  <calcPr calcId="152511"/>
</workbook>
</file>

<file path=xl/calcChain.xml><?xml version="1.0" encoding="utf-8"?>
<calcChain xmlns="http://schemas.openxmlformats.org/spreadsheetml/2006/main">
  <c r="L5" i="5" l="1"/>
  <c r="L7" i="6" l="1"/>
  <c r="L9" i="6"/>
  <c r="L11" i="6"/>
  <c r="L12" i="6"/>
  <c r="L8" i="6"/>
  <c r="L6" i="6"/>
  <c r="L10" i="6"/>
  <c r="L5" i="6"/>
  <c r="L10" i="5"/>
  <c r="L14" i="5"/>
  <c r="L11" i="5"/>
  <c r="L22" i="5"/>
  <c r="L24" i="5"/>
  <c r="L25" i="5"/>
  <c r="L8" i="5"/>
  <c r="L18" i="5"/>
  <c r="L20" i="5"/>
  <c r="L6" i="5"/>
  <c r="L12" i="5"/>
  <c r="L15" i="5"/>
  <c r="L16" i="5"/>
  <c r="L21" i="5"/>
  <c r="L9" i="5"/>
  <c r="L13" i="5"/>
  <c r="L7" i="5"/>
  <c r="L19" i="5"/>
  <c r="L26" i="5"/>
  <c r="L23" i="5"/>
  <c r="L17" i="5"/>
  <c r="L11" i="4"/>
  <c r="L14" i="4"/>
  <c r="L16" i="4"/>
  <c r="L18" i="4"/>
  <c r="L12" i="4"/>
  <c r="L9" i="4"/>
  <c r="L10" i="4"/>
  <c r="L6" i="4"/>
  <c r="L8" i="4"/>
  <c r="L7" i="4"/>
  <c r="L5" i="4"/>
  <c r="L17" i="4"/>
  <c r="L13" i="4"/>
  <c r="L15" i="4"/>
</calcChain>
</file>

<file path=xl/sharedStrings.xml><?xml version="1.0" encoding="utf-8"?>
<sst xmlns="http://schemas.openxmlformats.org/spreadsheetml/2006/main" count="402" uniqueCount="180">
  <si>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</si>
  <si>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</si>
  <si>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</si>
  <si>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</si>
  <si>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</si>
  <si>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</si>
  <si>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</si>
  <si>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</si>
  <si>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</si>
  <si>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</si>
  <si>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Класс выполнения заданий</t>
  </si>
  <si>
    <t>Специализированный класс</t>
  </si>
  <si>
    <t>Количество баллов</t>
  </si>
  <si>
    <t>Рейтинг</t>
  </si>
  <si>
    <t>Статус</t>
  </si>
  <si>
    <t xml:space="preserve"> Участники  школьного этапа Всероссийской олимпиады школьников 2018-2019 учебного года                   Дата    27.09.18                                                 </t>
  </si>
  <si>
    <t xml:space="preserve"> Участники  школьного этапа Всероссийской олимпиады школьников 2018-2019 учебного года                   Дата  27.09.18                                                   </t>
  </si>
  <si>
    <t>Предмет немецкий</t>
  </si>
  <si>
    <t xml:space="preserve"> Участники  школьного этапа Всероссийской олимпиады школьников 2018-2019 учебного года                   Дата27.09.18                                                     </t>
  </si>
  <si>
    <t>Плугов</t>
  </si>
  <si>
    <t>Олег</t>
  </si>
  <si>
    <t>Сергеевич</t>
  </si>
  <si>
    <t>м</t>
  </si>
  <si>
    <t>МБОУ СОШ№1</t>
  </si>
  <si>
    <t>нет</t>
  </si>
  <si>
    <t>нем-02-05-02</t>
  </si>
  <si>
    <t>Иванова</t>
  </si>
  <si>
    <t>Анастасия</t>
  </si>
  <si>
    <t>Витальевна</t>
  </si>
  <si>
    <t>ж</t>
  </si>
  <si>
    <t>МБОУ СОШ №2 "Спектр"</t>
  </si>
  <si>
    <t>нем-02-05-03</t>
  </si>
  <si>
    <t>Коваль</t>
  </si>
  <si>
    <t>Михаил</t>
  </si>
  <si>
    <t>Анатольевич</t>
  </si>
  <si>
    <t>нем-02-05-05</t>
  </si>
  <si>
    <t>Проселкова</t>
  </si>
  <si>
    <t>Вероника</t>
  </si>
  <si>
    <t>Святославовна</t>
  </si>
  <si>
    <t>нем-02-05-06</t>
  </si>
  <si>
    <t>Сивоков</t>
  </si>
  <si>
    <t>Ян</t>
  </si>
  <si>
    <t>Олегович</t>
  </si>
  <si>
    <t>нем-02-05-07</t>
  </si>
  <si>
    <t>Силин</t>
  </si>
  <si>
    <t>Дмитрий</t>
  </si>
  <si>
    <t>Николаевич</t>
  </si>
  <si>
    <t>нем-02-05-08</t>
  </si>
  <si>
    <t>Хрипко</t>
  </si>
  <si>
    <t>Иван</t>
  </si>
  <si>
    <t>Юрьевич</t>
  </si>
  <si>
    <t>нем-02-07-01</t>
  </si>
  <si>
    <t>Дворников</t>
  </si>
  <si>
    <t>Артем</t>
  </si>
  <si>
    <t>нем-02-07-03</t>
  </si>
  <si>
    <t>Фирсова</t>
  </si>
  <si>
    <t>София</t>
  </si>
  <si>
    <t>Борисовна</t>
  </si>
  <si>
    <t>нем-02-07-04</t>
  </si>
  <si>
    <t>Цитриков</t>
  </si>
  <si>
    <t>Максимович</t>
  </si>
  <si>
    <t>нем-02-07-05</t>
  </si>
  <si>
    <t>Ширина</t>
  </si>
  <si>
    <t>Елизавета</t>
  </si>
  <si>
    <t>Михайловна</t>
  </si>
  <si>
    <t>нем-02-07-06</t>
  </si>
  <si>
    <t>Ячменёв</t>
  </si>
  <si>
    <t>Денис</t>
  </si>
  <si>
    <t>Романович</t>
  </si>
  <si>
    <t>нем-02-08-01</t>
  </si>
  <si>
    <t>Астрелина</t>
  </si>
  <si>
    <t>Сергеевна</t>
  </si>
  <si>
    <t>нем-02-08-02</t>
  </si>
  <si>
    <t>Баталова</t>
  </si>
  <si>
    <t>Галина</t>
  </si>
  <si>
    <t>Владимировна</t>
  </si>
  <si>
    <t>нем-02-08-03</t>
  </si>
  <si>
    <t>Гуненко</t>
  </si>
  <si>
    <t>Константинович</t>
  </si>
  <si>
    <t>нем-02-08-04</t>
  </si>
  <si>
    <t>Егоров</t>
  </si>
  <si>
    <t>Алексей</t>
  </si>
  <si>
    <t>Иванович</t>
  </si>
  <si>
    <t>нем-02-08-05</t>
  </si>
  <si>
    <t>Жоголева</t>
  </si>
  <si>
    <t>Кристина</t>
  </si>
  <si>
    <t>Александровна</t>
  </si>
  <si>
    <t>нем-02-08-06</t>
  </si>
  <si>
    <t>Мещерякова</t>
  </si>
  <si>
    <t>Андреевна</t>
  </si>
  <si>
    <t>нем-02-08-07</t>
  </si>
  <si>
    <t>Михайлина</t>
  </si>
  <si>
    <t>Мария</t>
  </si>
  <si>
    <t>Вадимовна</t>
  </si>
  <si>
    <t>нем-02-09-03</t>
  </si>
  <si>
    <t>Липский</t>
  </si>
  <si>
    <t>Лев</t>
  </si>
  <si>
    <t>нем-02-10-01</t>
  </si>
  <si>
    <t>Мискевич</t>
  </si>
  <si>
    <t>Алексеевна</t>
  </si>
  <si>
    <t>нем-02-10-02</t>
  </si>
  <si>
    <t>Шлак</t>
  </si>
  <si>
    <t>Владислав</t>
  </si>
  <si>
    <t>Валерьевич</t>
  </si>
  <si>
    <t>нем-02-11-01</t>
  </si>
  <si>
    <t>Валова</t>
  </si>
  <si>
    <t>Екатерина</t>
  </si>
  <si>
    <t>Евгеньевна</t>
  </si>
  <si>
    <t>нем-02-11-02</t>
  </si>
  <si>
    <t>Кропотова</t>
  </si>
  <si>
    <t>Алина</t>
  </si>
  <si>
    <t>Юрьевна</t>
  </si>
  <si>
    <t>нем-02-11-03</t>
  </si>
  <si>
    <t>Татьяна</t>
  </si>
  <si>
    <t>нем-02-11-04</t>
  </si>
  <si>
    <t>Трахинина</t>
  </si>
  <si>
    <t xml:space="preserve">Софья </t>
  </si>
  <si>
    <t>нем-07-10-01</t>
  </si>
  <si>
    <t>Тимофеев</t>
  </si>
  <si>
    <t>МАОУ "Лицей №7"</t>
  </si>
  <si>
    <t>нем-07-07-01</t>
  </si>
  <si>
    <t>Гаркуша</t>
  </si>
  <si>
    <t>Ксения</t>
  </si>
  <si>
    <t>нем-07-08-01</t>
  </si>
  <si>
    <t>Кузьмина</t>
  </si>
  <si>
    <t>Анна</t>
  </si>
  <si>
    <t>нем-07-08-03</t>
  </si>
  <si>
    <t>Новикова</t>
  </si>
  <si>
    <t>Алиса</t>
  </si>
  <si>
    <t>естественно-научный</t>
  </si>
  <si>
    <t>нем-07-08-04</t>
  </si>
  <si>
    <t>Лебедева</t>
  </si>
  <si>
    <t>немец-12-05-01</t>
  </si>
  <si>
    <t>Букевич</t>
  </si>
  <si>
    <t>Валентина</t>
  </si>
  <si>
    <t>МБОУ СОШ № 12</t>
  </si>
  <si>
    <t>немец-12-05-02</t>
  </si>
  <si>
    <t xml:space="preserve">Фесюк </t>
  </si>
  <si>
    <t>Матвей</t>
  </si>
  <si>
    <t>Вячеславович</t>
  </si>
  <si>
    <t>немец-12-06-01</t>
  </si>
  <si>
    <t>Ерёмина</t>
  </si>
  <si>
    <t>немец-12-06-02</t>
  </si>
  <si>
    <t>Егорова</t>
  </si>
  <si>
    <t>Виктория</t>
  </si>
  <si>
    <t>Константиновна</t>
  </si>
  <si>
    <t>немец-12-06-03</t>
  </si>
  <si>
    <t>Иглина</t>
  </si>
  <si>
    <t>Ульяна</t>
  </si>
  <si>
    <t>немец-12-06-04</t>
  </si>
  <si>
    <t>Огнева</t>
  </si>
  <si>
    <t>Валерия</t>
  </si>
  <si>
    <t>немец-12-07-01</t>
  </si>
  <si>
    <t>Вдовенко</t>
  </si>
  <si>
    <t>Нем-05-06-01</t>
  </si>
  <si>
    <t>Гусев</t>
  </si>
  <si>
    <t>Кевин</t>
  </si>
  <si>
    <t>Александрович</t>
  </si>
  <si>
    <t>МБОУ СОШ № 5</t>
  </si>
  <si>
    <t>нем-ЭЛ-08-01</t>
  </si>
  <si>
    <t xml:space="preserve">Денисова </t>
  </si>
  <si>
    <t>Дарья</t>
  </si>
  <si>
    <t>Олеговна</t>
  </si>
  <si>
    <t>МАОУ "Экономический лицей"</t>
  </si>
  <si>
    <t>нем-ЭЛ-08-02</t>
  </si>
  <si>
    <t xml:space="preserve">Добровольский </t>
  </si>
  <si>
    <t xml:space="preserve">Станислав </t>
  </si>
  <si>
    <t>Евгеньевич</t>
  </si>
  <si>
    <t>нем-ЭЛ-07-08</t>
  </si>
  <si>
    <t xml:space="preserve">Сапегина  </t>
  </si>
  <si>
    <t>Алла</t>
  </si>
  <si>
    <t>Владиславовна</t>
  </si>
  <si>
    <t>нем-ЭЛ-06-10</t>
  </si>
  <si>
    <t xml:space="preserve">Ионычев </t>
  </si>
  <si>
    <t xml:space="preserve">Александр </t>
  </si>
  <si>
    <t>нем-ЭЛ-06-11</t>
  </si>
  <si>
    <t>Скрябина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</si>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</sst>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1" fillId="0" borderId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left" vertical="top"/>
    </xf>
    <xf numFmtId="2" fontId="10" fillId="0" borderId="1" xfId="0" applyNumberFormat="1" applyFont="1" applyBorder="1" applyAlignment="1">
      <alignment horizontal="left"/>
    </xf>
    <xf numFmtId="2" fontId="10" fillId="0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</cellXfs>
  <cellStyles count="10">
    <cellStyle name="Обычный" xfId="0" builtinId="0"/>
    <cellStyle name="Обычный 2" xfId="2"/>
    <cellStyle name="Обычный 2 2" xfId="9"/>
    <cellStyle name="Обычный 3" xfId="4"/>
    <cellStyle name="Обычный 3 2" xfId="6"/>
    <cellStyle name="Обычный 3 2 2" xfId="8"/>
    <cellStyle name="Обычный 7" xfId="5"/>
    <cellStyle name="Обычный 7 2" xfId="7"/>
    <cellStyle name="Процентный" xfId="1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84;&#1080;&#1088;&#1085;&#1086;&#1074;%20&#1040;.&#1042;\2018-2019\0_&#1054;&#1041;&#1065;&#1048;&#1045;%20&#1044;&#1054;&#1050;&#1059;&#1052;&#1045;&#1053;&#1058;&#1067;\&#1054;&#1064;%202018-2019\7&#1042;%20&#1051;&#1077;&#1073;&#1077;&#1076;&#1077;&#1074;&#1072;%20&#1057;.&#104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/>
  </sheetViews>
  <sheetFormatPr defaultRowHeight="15" x14ac:dyDescent="0.25"/>
  <cols>
    <col min="2" max="2" width="16" customWidth="1"/>
    <col min="3" max="3" width="16.42578125" customWidth="1"/>
    <col min="4" max="4" width="13.28515625" customWidth="1"/>
    <col min="5" max="5" width="14.85546875" customWidth="1"/>
    <col min="7" max="7" width="21.140625" customWidth="1"/>
    <col min="10" max="10" width="9" customWidth="1"/>
    <col min="11" max="13" width="11.7109375" customWidth="1"/>
    <col min="14" max="14" width="18" customWidth="1"/>
  </cols>
  <sheetData>
    <row r="2" spans="1:14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1" t="s">
        <v>17</v>
      </c>
      <c r="L2" s="1"/>
      <c r="M2" s="1"/>
      <c r="N2" s="1"/>
    </row>
    <row r="3" spans="1:14" x14ac:dyDescent="0.25">
      <c r="A3" s="26" t="s">
        <v>0</v>
      </c>
      <c r="B3" s="26"/>
      <c r="C3" s="26"/>
      <c r="D3" s="26">
        <v>45</v>
      </c>
      <c r="E3" s="26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1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2</v>
      </c>
      <c r="H4" s="3" t="s">
        <v>9</v>
      </c>
      <c r="I4" s="3" t="s">
        <v>10</v>
      </c>
      <c r="J4" s="3" t="s">
        <v>11</v>
      </c>
      <c r="K4" s="4" t="s">
        <v>12</v>
      </c>
      <c r="L4" s="4" t="s">
        <v>13</v>
      </c>
      <c r="M4" s="4" t="s">
        <v>14</v>
      </c>
      <c r="N4" s="3" t="s">
        <v>8</v>
      </c>
    </row>
    <row r="5" spans="1:14" ht="15.75" x14ac:dyDescent="0.25">
      <c r="A5" s="6">
        <v>2</v>
      </c>
      <c r="B5" s="6" t="s">
        <v>149</v>
      </c>
      <c r="C5" s="6" t="s">
        <v>150</v>
      </c>
      <c r="D5" s="6" t="s">
        <v>151</v>
      </c>
      <c r="E5" s="6" t="s">
        <v>99</v>
      </c>
      <c r="F5" s="6" t="s">
        <v>29</v>
      </c>
      <c r="G5" s="7" t="s">
        <v>135</v>
      </c>
      <c r="H5" s="6">
        <v>6</v>
      </c>
      <c r="I5" s="6">
        <v>6</v>
      </c>
      <c r="J5" s="7" t="s">
        <v>24</v>
      </c>
      <c r="K5" s="6">
        <v>27</v>
      </c>
      <c r="L5" s="23">
        <f t="shared" ref="L5:L18" si="0">K5/45*100</f>
        <v>60</v>
      </c>
      <c r="M5" s="6" t="s">
        <v>178</v>
      </c>
      <c r="N5" s="9">
        <v>38791</v>
      </c>
    </row>
    <row r="6" spans="1:14" ht="15.75" x14ac:dyDescent="0.25">
      <c r="A6" s="7">
        <v>3</v>
      </c>
      <c r="B6" s="6" t="s">
        <v>140</v>
      </c>
      <c r="C6" s="7" t="s">
        <v>141</v>
      </c>
      <c r="D6" s="6" t="s">
        <v>37</v>
      </c>
      <c r="E6" s="6" t="s">
        <v>107</v>
      </c>
      <c r="F6" s="6" t="s">
        <v>29</v>
      </c>
      <c r="G6" s="7" t="s">
        <v>135</v>
      </c>
      <c r="H6" s="6">
        <v>6</v>
      </c>
      <c r="I6" s="6">
        <v>6</v>
      </c>
      <c r="J6" s="7" t="s">
        <v>24</v>
      </c>
      <c r="K6" s="6">
        <v>23</v>
      </c>
      <c r="L6" s="23">
        <f t="shared" si="0"/>
        <v>51.111111111111107</v>
      </c>
      <c r="M6" s="6" t="s">
        <v>178</v>
      </c>
      <c r="N6" s="9">
        <v>38835</v>
      </c>
    </row>
    <row r="7" spans="1:14" ht="15.75" x14ac:dyDescent="0.25">
      <c r="A7" s="6">
        <v>4</v>
      </c>
      <c r="B7" s="6" t="s">
        <v>146</v>
      </c>
      <c r="C7" s="6" t="s">
        <v>147</v>
      </c>
      <c r="D7" s="6" t="s">
        <v>148</v>
      </c>
      <c r="E7" s="6" t="s">
        <v>71</v>
      </c>
      <c r="F7" s="6" t="s">
        <v>29</v>
      </c>
      <c r="G7" s="7" t="s">
        <v>135</v>
      </c>
      <c r="H7" s="6">
        <v>6</v>
      </c>
      <c r="I7" s="6">
        <v>6</v>
      </c>
      <c r="J7" s="7" t="s">
        <v>24</v>
      </c>
      <c r="K7" s="6">
        <v>20</v>
      </c>
      <c r="L7" s="23">
        <f t="shared" si="0"/>
        <v>44.444444444444443</v>
      </c>
      <c r="M7" s="6" t="s">
        <v>179</v>
      </c>
      <c r="N7" s="9">
        <v>39035</v>
      </c>
    </row>
    <row r="8" spans="1:14" ht="15.75" x14ac:dyDescent="0.25">
      <c r="A8" s="7">
        <v>5</v>
      </c>
      <c r="B8" s="6" t="s">
        <v>142</v>
      </c>
      <c r="C8" s="6" t="s">
        <v>143</v>
      </c>
      <c r="D8" s="6" t="s">
        <v>144</v>
      </c>
      <c r="E8" s="6" t="s">
        <v>145</v>
      </c>
      <c r="F8" s="6" t="s">
        <v>29</v>
      </c>
      <c r="G8" s="7" t="s">
        <v>135</v>
      </c>
      <c r="H8" s="6">
        <v>6</v>
      </c>
      <c r="I8" s="6">
        <v>6</v>
      </c>
      <c r="J8" s="7" t="s">
        <v>24</v>
      </c>
      <c r="K8" s="6">
        <v>19</v>
      </c>
      <c r="L8" s="23">
        <f t="shared" si="0"/>
        <v>42.222222222222221</v>
      </c>
      <c r="M8" s="6" t="s">
        <v>179</v>
      </c>
      <c r="N8" s="9">
        <v>38864</v>
      </c>
    </row>
    <row r="9" spans="1:14" ht="15.75" x14ac:dyDescent="0.25">
      <c r="A9" s="6">
        <v>6</v>
      </c>
      <c r="B9" s="6" t="s">
        <v>132</v>
      </c>
      <c r="C9" s="6" t="s">
        <v>133</v>
      </c>
      <c r="D9" s="6" t="s">
        <v>134</v>
      </c>
      <c r="E9" s="6" t="s">
        <v>99</v>
      </c>
      <c r="F9" s="6" t="s">
        <v>29</v>
      </c>
      <c r="G9" s="7" t="s">
        <v>135</v>
      </c>
      <c r="H9" s="6">
        <v>5</v>
      </c>
      <c r="I9" s="6">
        <v>5</v>
      </c>
      <c r="J9" s="7" t="s">
        <v>24</v>
      </c>
      <c r="K9" s="6">
        <v>18</v>
      </c>
      <c r="L9" s="23">
        <f t="shared" si="0"/>
        <v>40</v>
      </c>
      <c r="M9" s="6" t="s">
        <v>179</v>
      </c>
      <c r="N9" s="9">
        <v>39328</v>
      </c>
    </row>
    <row r="10" spans="1:14" ht="15.75" x14ac:dyDescent="0.25">
      <c r="A10" s="7">
        <v>7</v>
      </c>
      <c r="B10" s="6" t="s">
        <v>136</v>
      </c>
      <c r="C10" s="6" t="s">
        <v>137</v>
      </c>
      <c r="D10" s="6" t="s">
        <v>138</v>
      </c>
      <c r="E10" s="6" t="s">
        <v>139</v>
      </c>
      <c r="F10" s="6" t="s">
        <v>22</v>
      </c>
      <c r="G10" s="7" t="s">
        <v>135</v>
      </c>
      <c r="H10" s="6">
        <v>5</v>
      </c>
      <c r="I10" s="6">
        <v>5</v>
      </c>
      <c r="J10" s="7" t="s">
        <v>24</v>
      </c>
      <c r="K10" s="6">
        <v>15</v>
      </c>
      <c r="L10" s="23">
        <f t="shared" si="0"/>
        <v>33.333333333333329</v>
      </c>
      <c r="M10" s="6" t="s">
        <v>179</v>
      </c>
      <c r="N10" s="9">
        <v>39304</v>
      </c>
    </row>
    <row r="11" spans="1:14" ht="15.75" x14ac:dyDescent="0.25">
      <c r="A11" s="6">
        <v>8</v>
      </c>
      <c r="B11" s="7" t="s">
        <v>31</v>
      </c>
      <c r="C11" s="21" t="s">
        <v>32</v>
      </c>
      <c r="D11" s="21" t="s">
        <v>33</v>
      </c>
      <c r="E11" s="21" t="s">
        <v>34</v>
      </c>
      <c r="F11" s="21" t="s">
        <v>22</v>
      </c>
      <c r="G11" s="7" t="s">
        <v>30</v>
      </c>
      <c r="H11" s="21">
        <v>5</v>
      </c>
      <c r="I11" s="21">
        <v>5</v>
      </c>
      <c r="J11" s="7" t="s">
        <v>24</v>
      </c>
      <c r="K11" s="7">
        <v>12</v>
      </c>
      <c r="L11" s="23">
        <f t="shared" si="0"/>
        <v>26.666666666666668</v>
      </c>
      <c r="M11" s="6" t="s">
        <v>179</v>
      </c>
      <c r="N11" s="22">
        <v>39204</v>
      </c>
    </row>
    <row r="12" spans="1:14" ht="15.75" x14ac:dyDescent="0.25">
      <c r="A12" s="7">
        <v>9</v>
      </c>
      <c r="B12" s="7" t="s">
        <v>47</v>
      </c>
      <c r="C12" s="21" t="s">
        <v>48</v>
      </c>
      <c r="D12" s="21" t="s">
        <v>49</v>
      </c>
      <c r="E12" s="21" t="s">
        <v>50</v>
      </c>
      <c r="F12" s="21" t="s">
        <v>22</v>
      </c>
      <c r="G12" s="7" t="s">
        <v>30</v>
      </c>
      <c r="H12" s="21">
        <v>5</v>
      </c>
      <c r="I12" s="21">
        <v>5</v>
      </c>
      <c r="J12" s="7" t="s">
        <v>24</v>
      </c>
      <c r="K12" s="13">
        <v>12</v>
      </c>
      <c r="L12" s="23">
        <f t="shared" si="0"/>
        <v>26.666666666666668</v>
      </c>
      <c r="M12" s="6" t="s">
        <v>179</v>
      </c>
      <c r="N12" s="22">
        <v>39255</v>
      </c>
    </row>
    <row r="13" spans="1:14" ht="15.75" x14ac:dyDescent="0.25">
      <c r="A13" s="6">
        <v>10</v>
      </c>
      <c r="B13" s="7" t="s">
        <v>175</v>
      </c>
      <c r="C13" s="7" t="s">
        <v>176</v>
      </c>
      <c r="D13" s="7" t="s">
        <v>106</v>
      </c>
      <c r="E13" s="7" t="s">
        <v>71</v>
      </c>
      <c r="F13" s="7" t="s">
        <v>29</v>
      </c>
      <c r="G13" s="7" t="s">
        <v>163</v>
      </c>
      <c r="H13" s="7">
        <v>6</v>
      </c>
      <c r="I13" s="7">
        <v>6</v>
      </c>
      <c r="J13" s="7" t="s">
        <v>24</v>
      </c>
      <c r="K13" s="7">
        <v>9</v>
      </c>
      <c r="L13" s="23">
        <f t="shared" si="0"/>
        <v>20</v>
      </c>
      <c r="M13" s="6" t="s">
        <v>179</v>
      </c>
      <c r="N13" s="10">
        <v>38915</v>
      </c>
    </row>
    <row r="14" spans="1:14" ht="15.75" x14ac:dyDescent="0.25">
      <c r="A14" s="7">
        <v>11</v>
      </c>
      <c r="B14" s="7" t="s">
        <v>35</v>
      </c>
      <c r="C14" s="21" t="s">
        <v>36</v>
      </c>
      <c r="D14" s="21" t="s">
        <v>37</v>
      </c>
      <c r="E14" s="21" t="s">
        <v>38</v>
      </c>
      <c r="F14" s="21" t="s">
        <v>29</v>
      </c>
      <c r="G14" s="7" t="s">
        <v>30</v>
      </c>
      <c r="H14" s="21">
        <v>5</v>
      </c>
      <c r="I14" s="21">
        <v>5</v>
      </c>
      <c r="J14" s="7" t="s">
        <v>24</v>
      </c>
      <c r="K14" s="7">
        <v>8</v>
      </c>
      <c r="L14" s="23">
        <f t="shared" si="0"/>
        <v>17.777777777777779</v>
      </c>
      <c r="M14" s="6" t="s">
        <v>179</v>
      </c>
      <c r="N14" s="22">
        <v>39395</v>
      </c>
    </row>
    <row r="15" spans="1:14" ht="15.75" x14ac:dyDescent="0.25">
      <c r="A15" s="6">
        <v>12</v>
      </c>
      <c r="B15" s="7" t="s">
        <v>25</v>
      </c>
      <c r="C15" s="21" t="s">
        <v>26</v>
      </c>
      <c r="D15" s="21" t="s">
        <v>27</v>
      </c>
      <c r="E15" s="21" t="s">
        <v>28</v>
      </c>
      <c r="F15" s="21" t="s">
        <v>29</v>
      </c>
      <c r="G15" s="7" t="s">
        <v>30</v>
      </c>
      <c r="H15" s="21">
        <v>5</v>
      </c>
      <c r="I15" s="21">
        <v>5</v>
      </c>
      <c r="J15" s="7" t="s">
        <v>24</v>
      </c>
      <c r="K15" s="7">
        <v>7</v>
      </c>
      <c r="L15" s="23">
        <f t="shared" si="0"/>
        <v>15.555555555555555</v>
      </c>
      <c r="M15" s="6" t="s">
        <v>179</v>
      </c>
      <c r="N15" s="22">
        <v>39350</v>
      </c>
    </row>
    <row r="16" spans="1:14" ht="15.75" x14ac:dyDescent="0.25">
      <c r="A16" s="7">
        <v>13</v>
      </c>
      <c r="B16" s="7" t="s">
        <v>39</v>
      </c>
      <c r="C16" s="21" t="s">
        <v>40</v>
      </c>
      <c r="D16" s="21" t="s">
        <v>41</v>
      </c>
      <c r="E16" s="21" t="s">
        <v>42</v>
      </c>
      <c r="F16" s="21" t="s">
        <v>22</v>
      </c>
      <c r="G16" s="7" t="s">
        <v>30</v>
      </c>
      <c r="H16" s="21">
        <v>5</v>
      </c>
      <c r="I16" s="21">
        <v>5</v>
      </c>
      <c r="J16" s="7" t="s">
        <v>24</v>
      </c>
      <c r="K16" s="7">
        <v>6</v>
      </c>
      <c r="L16" s="23">
        <f t="shared" si="0"/>
        <v>13.333333333333334</v>
      </c>
      <c r="M16" s="6" t="s">
        <v>179</v>
      </c>
      <c r="N16" s="22">
        <v>39099</v>
      </c>
    </row>
    <row r="17" spans="1:14" ht="15.75" x14ac:dyDescent="0.25">
      <c r="A17" s="6">
        <v>14</v>
      </c>
      <c r="B17" s="7" t="s">
        <v>172</v>
      </c>
      <c r="C17" s="7" t="s">
        <v>173</v>
      </c>
      <c r="D17" s="7" t="s">
        <v>174</v>
      </c>
      <c r="E17" s="7" t="s">
        <v>21</v>
      </c>
      <c r="F17" s="7" t="s">
        <v>22</v>
      </c>
      <c r="G17" s="7" t="s">
        <v>163</v>
      </c>
      <c r="H17" s="7">
        <v>6</v>
      </c>
      <c r="I17" s="7">
        <v>6</v>
      </c>
      <c r="J17" s="7" t="s">
        <v>24</v>
      </c>
      <c r="K17" s="7">
        <v>5</v>
      </c>
      <c r="L17" s="23">
        <f t="shared" si="0"/>
        <v>11.111111111111111</v>
      </c>
      <c r="M17" s="6" t="s">
        <v>179</v>
      </c>
      <c r="N17" s="10">
        <v>38730</v>
      </c>
    </row>
    <row r="18" spans="1:14" ht="15.75" x14ac:dyDescent="0.25">
      <c r="A18" s="7">
        <v>15</v>
      </c>
      <c r="B18" s="7" t="s">
        <v>43</v>
      </c>
      <c r="C18" s="21" t="s">
        <v>44</v>
      </c>
      <c r="D18" s="21" t="s">
        <v>45</v>
      </c>
      <c r="E18" s="21" t="s">
        <v>46</v>
      </c>
      <c r="F18" s="21" t="s">
        <v>22</v>
      </c>
      <c r="G18" s="7" t="s">
        <v>30</v>
      </c>
      <c r="H18" s="21">
        <v>5</v>
      </c>
      <c r="I18" s="21">
        <v>5</v>
      </c>
      <c r="J18" s="7" t="s">
        <v>24</v>
      </c>
      <c r="K18" s="7">
        <v>3</v>
      </c>
      <c r="L18" s="23">
        <f t="shared" si="0"/>
        <v>6.666666666666667</v>
      </c>
      <c r="M18" s="6" t="s">
        <v>179</v>
      </c>
      <c r="N18" s="22">
        <v>39277</v>
      </c>
    </row>
  </sheetData>
  <autoFilter ref="A4:N4">
    <sortState ref="A5:N19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/>
  </sheetViews>
  <sheetFormatPr defaultRowHeight="15" x14ac:dyDescent="0.25"/>
  <cols>
    <col min="1" max="1" width="5.5703125" customWidth="1"/>
    <col min="2" max="2" width="13.42578125" customWidth="1"/>
    <col min="3" max="3" width="18.85546875" customWidth="1"/>
    <col min="5" max="5" width="21.85546875" customWidth="1"/>
    <col min="7" max="7" width="23.28515625" customWidth="1"/>
    <col min="9" max="9" width="13.85546875" customWidth="1"/>
    <col min="11" max="13" width="10.140625" customWidth="1"/>
    <col min="14" max="14" width="23" customWidth="1"/>
  </cols>
  <sheetData>
    <row r="2" spans="1:14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 t="s">
        <v>17</v>
      </c>
      <c r="N2" s="1"/>
    </row>
    <row r="3" spans="1:14" x14ac:dyDescent="0.25">
      <c r="A3" s="26" t="s">
        <v>0</v>
      </c>
      <c r="B3" s="26"/>
      <c r="C3" s="26"/>
      <c r="D3" s="26">
        <v>49</v>
      </c>
      <c r="E3" s="26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1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2</v>
      </c>
      <c r="H4" s="3" t="s">
        <v>9</v>
      </c>
      <c r="I4" s="3" t="s">
        <v>10</v>
      </c>
      <c r="J4" s="3" t="s">
        <v>11</v>
      </c>
      <c r="K4" s="4" t="s">
        <v>12</v>
      </c>
      <c r="L4" s="4" t="s">
        <v>13</v>
      </c>
      <c r="M4" s="4" t="s">
        <v>14</v>
      </c>
      <c r="N4" s="3" t="s">
        <v>8</v>
      </c>
    </row>
    <row r="5" spans="1:14" ht="21.95" customHeight="1" x14ac:dyDescent="0.25">
      <c r="A5" s="7">
        <v>1</v>
      </c>
      <c r="B5" s="16" t="s">
        <v>154</v>
      </c>
      <c r="C5" s="16" t="s">
        <v>155</v>
      </c>
      <c r="D5" s="16" t="s">
        <v>156</v>
      </c>
      <c r="E5" s="16" t="s">
        <v>157</v>
      </c>
      <c r="F5" s="16" t="s">
        <v>22</v>
      </c>
      <c r="G5" s="16" t="s">
        <v>158</v>
      </c>
      <c r="H5" s="16">
        <v>6</v>
      </c>
      <c r="I5" s="16">
        <v>7</v>
      </c>
      <c r="J5" s="7" t="s">
        <v>24</v>
      </c>
      <c r="K5" s="16">
        <v>45</v>
      </c>
      <c r="L5" s="23">
        <f t="shared" ref="L5:L26" si="0">K5/49*100</f>
        <v>91.83673469387756</v>
      </c>
      <c r="M5" s="16" t="s">
        <v>177</v>
      </c>
      <c r="N5" s="17">
        <v>38666</v>
      </c>
    </row>
    <row r="6" spans="1:14" ht="21.95" customHeight="1" x14ac:dyDescent="0.25">
      <c r="A6" s="7">
        <v>1</v>
      </c>
      <c r="B6" s="13" t="s">
        <v>72</v>
      </c>
      <c r="C6" s="21" t="s">
        <v>73</v>
      </c>
      <c r="D6" s="21" t="s">
        <v>74</v>
      </c>
      <c r="E6" s="21" t="s">
        <v>75</v>
      </c>
      <c r="F6" s="21" t="s">
        <v>29</v>
      </c>
      <c r="G6" s="7" t="s">
        <v>30</v>
      </c>
      <c r="H6" s="21">
        <v>8</v>
      </c>
      <c r="I6" s="21">
        <v>8</v>
      </c>
      <c r="J6" s="7" t="s">
        <v>24</v>
      </c>
      <c r="K6" s="13">
        <v>35</v>
      </c>
      <c r="L6" s="23">
        <f t="shared" si="0"/>
        <v>71.428571428571431</v>
      </c>
      <c r="M6" s="13" t="s">
        <v>178</v>
      </c>
      <c r="N6" s="22">
        <v>38065</v>
      </c>
    </row>
    <row r="7" spans="1:14" ht="21.95" customHeight="1" x14ac:dyDescent="0.25">
      <c r="A7" s="7">
        <v>2</v>
      </c>
      <c r="B7" s="7" t="s">
        <v>126</v>
      </c>
      <c r="C7" s="7" t="s">
        <v>127</v>
      </c>
      <c r="D7" s="7" t="s">
        <v>128</v>
      </c>
      <c r="E7" s="7" t="s">
        <v>89</v>
      </c>
      <c r="F7" s="7" t="s">
        <v>29</v>
      </c>
      <c r="G7" s="7" t="s">
        <v>119</v>
      </c>
      <c r="H7" s="12">
        <v>8</v>
      </c>
      <c r="I7" s="12">
        <v>8</v>
      </c>
      <c r="J7" s="7" t="s">
        <v>129</v>
      </c>
      <c r="K7" s="7">
        <v>32</v>
      </c>
      <c r="L7" s="23">
        <f t="shared" si="0"/>
        <v>65.306122448979593</v>
      </c>
      <c r="M7" s="13" t="s">
        <v>178</v>
      </c>
      <c r="N7" s="10">
        <v>38014</v>
      </c>
    </row>
    <row r="8" spans="1:14" ht="21.95" customHeight="1" x14ac:dyDescent="0.25">
      <c r="A8" s="7">
        <v>3</v>
      </c>
      <c r="B8" s="6" t="s">
        <v>152</v>
      </c>
      <c r="C8" s="6" t="s">
        <v>153</v>
      </c>
      <c r="D8" s="6" t="s">
        <v>134</v>
      </c>
      <c r="E8" s="6" t="s">
        <v>28</v>
      </c>
      <c r="F8" s="6" t="s">
        <v>29</v>
      </c>
      <c r="G8" s="7" t="s">
        <v>135</v>
      </c>
      <c r="H8" s="6">
        <v>7</v>
      </c>
      <c r="I8" s="6">
        <v>7</v>
      </c>
      <c r="J8" s="7" t="s">
        <v>24</v>
      </c>
      <c r="K8" s="6">
        <v>31</v>
      </c>
      <c r="L8" s="23">
        <f t="shared" si="0"/>
        <v>63.265306122448983</v>
      </c>
      <c r="M8" s="13" t="s">
        <v>178</v>
      </c>
      <c r="N8" s="9">
        <v>38561</v>
      </c>
    </row>
    <row r="9" spans="1:14" ht="21.95" customHeight="1" x14ac:dyDescent="0.25">
      <c r="A9" s="7">
        <v>4</v>
      </c>
      <c r="B9" s="13" t="s">
        <v>90</v>
      </c>
      <c r="C9" s="21" t="s">
        <v>91</v>
      </c>
      <c r="D9" s="21" t="s">
        <v>92</v>
      </c>
      <c r="E9" s="21" t="s">
        <v>93</v>
      </c>
      <c r="F9" s="21" t="s">
        <v>29</v>
      </c>
      <c r="G9" s="7" t="s">
        <v>30</v>
      </c>
      <c r="H9" s="21">
        <v>8</v>
      </c>
      <c r="I9" s="21">
        <v>8</v>
      </c>
      <c r="J9" s="7" t="s">
        <v>24</v>
      </c>
      <c r="K9" s="13">
        <v>29</v>
      </c>
      <c r="L9" s="23">
        <f t="shared" si="0"/>
        <v>59.183673469387756</v>
      </c>
      <c r="M9" s="13" t="s">
        <v>178</v>
      </c>
      <c r="N9" s="22">
        <v>38076</v>
      </c>
    </row>
    <row r="10" spans="1:14" ht="21.95" customHeight="1" x14ac:dyDescent="0.25">
      <c r="A10" s="7">
        <v>5</v>
      </c>
      <c r="B10" s="13" t="s">
        <v>51</v>
      </c>
      <c r="C10" s="21" t="s">
        <v>52</v>
      </c>
      <c r="D10" s="21" t="s">
        <v>53</v>
      </c>
      <c r="E10" s="21" t="s">
        <v>21</v>
      </c>
      <c r="F10" s="21" t="s">
        <v>22</v>
      </c>
      <c r="G10" s="7" t="s">
        <v>30</v>
      </c>
      <c r="H10" s="21">
        <v>7</v>
      </c>
      <c r="I10" s="21">
        <v>7</v>
      </c>
      <c r="J10" s="7" t="s">
        <v>24</v>
      </c>
      <c r="K10" s="13">
        <v>27</v>
      </c>
      <c r="L10" s="23">
        <f t="shared" si="0"/>
        <v>55.102040816326522</v>
      </c>
      <c r="M10" s="13" t="s">
        <v>178</v>
      </c>
      <c r="N10" s="22">
        <v>38360</v>
      </c>
    </row>
    <row r="11" spans="1:14" ht="21.95" customHeight="1" x14ac:dyDescent="0.25">
      <c r="A11" s="7">
        <v>6</v>
      </c>
      <c r="B11" s="13" t="s">
        <v>58</v>
      </c>
      <c r="C11" s="21" t="s">
        <v>59</v>
      </c>
      <c r="D11" s="21" t="s">
        <v>33</v>
      </c>
      <c r="E11" s="21" t="s">
        <v>60</v>
      </c>
      <c r="F11" s="21" t="s">
        <v>22</v>
      </c>
      <c r="G11" s="7" t="s">
        <v>30</v>
      </c>
      <c r="H11" s="21">
        <v>7</v>
      </c>
      <c r="I11" s="21">
        <v>7</v>
      </c>
      <c r="J11" s="7" t="s">
        <v>24</v>
      </c>
      <c r="K11" s="13">
        <v>20</v>
      </c>
      <c r="L11" s="23">
        <f t="shared" si="0"/>
        <v>40.816326530612244</v>
      </c>
      <c r="M11" s="13" t="s">
        <v>179</v>
      </c>
      <c r="N11" s="22">
        <v>38467</v>
      </c>
    </row>
    <row r="12" spans="1:14" ht="21.95" customHeight="1" x14ac:dyDescent="0.25">
      <c r="A12" s="7">
        <v>7</v>
      </c>
      <c r="B12" s="13" t="s">
        <v>76</v>
      </c>
      <c r="C12" s="21" t="s">
        <v>77</v>
      </c>
      <c r="D12" s="21" t="s">
        <v>20</v>
      </c>
      <c r="E12" s="21" t="s">
        <v>78</v>
      </c>
      <c r="F12" s="21" t="s">
        <v>22</v>
      </c>
      <c r="G12" s="7" t="s">
        <v>30</v>
      </c>
      <c r="H12" s="21">
        <v>8</v>
      </c>
      <c r="I12" s="21">
        <v>8</v>
      </c>
      <c r="J12" s="7" t="s">
        <v>24</v>
      </c>
      <c r="K12" s="13">
        <v>19</v>
      </c>
      <c r="L12" s="23">
        <f t="shared" si="0"/>
        <v>38.775510204081634</v>
      </c>
      <c r="M12" s="13" t="s">
        <v>179</v>
      </c>
      <c r="N12" s="22">
        <v>38185</v>
      </c>
    </row>
    <row r="13" spans="1:14" ht="21.95" customHeight="1" x14ac:dyDescent="0.25">
      <c r="A13" s="7">
        <v>8</v>
      </c>
      <c r="B13" s="7" t="s">
        <v>123</v>
      </c>
      <c r="C13" s="6" t="s">
        <v>124</v>
      </c>
      <c r="D13" s="6" t="s">
        <v>125</v>
      </c>
      <c r="E13" s="6" t="s">
        <v>86</v>
      </c>
      <c r="F13" s="6" t="s">
        <v>29</v>
      </c>
      <c r="G13" s="7" t="s">
        <v>119</v>
      </c>
      <c r="H13" s="7">
        <v>8</v>
      </c>
      <c r="I13" s="7">
        <v>8</v>
      </c>
      <c r="J13" s="7" t="s">
        <v>24</v>
      </c>
      <c r="K13" s="7">
        <v>19</v>
      </c>
      <c r="L13" s="23">
        <f t="shared" si="0"/>
        <v>38.775510204081634</v>
      </c>
      <c r="M13" s="13" t="s">
        <v>179</v>
      </c>
      <c r="N13" s="11">
        <v>38012</v>
      </c>
    </row>
    <row r="14" spans="1:14" ht="21.95" customHeight="1" x14ac:dyDescent="0.25">
      <c r="A14" s="7">
        <v>9</v>
      </c>
      <c r="B14" s="13" t="s">
        <v>54</v>
      </c>
      <c r="C14" s="21" t="s">
        <v>55</v>
      </c>
      <c r="D14" s="21" t="s">
        <v>56</v>
      </c>
      <c r="E14" s="21" t="s">
        <v>57</v>
      </c>
      <c r="F14" s="21" t="s">
        <v>29</v>
      </c>
      <c r="G14" s="7" t="s">
        <v>30</v>
      </c>
      <c r="H14" s="21">
        <v>7</v>
      </c>
      <c r="I14" s="21">
        <v>7</v>
      </c>
      <c r="J14" s="7" t="s">
        <v>24</v>
      </c>
      <c r="K14" s="13">
        <v>18</v>
      </c>
      <c r="L14" s="23">
        <f t="shared" si="0"/>
        <v>36.734693877551024</v>
      </c>
      <c r="M14" s="13" t="s">
        <v>179</v>
      </c>
      <c r="N14" s="22">
        <v>38545</v>
      </c>
    </row>
    <row r="15" spans="1:14" ht="21.95" customHeight="1" x14ac:dyDescent="0.25">
      <c r="A15" s="7">
        <v>10</v>
      </c>
      <c r="B15" s="13" t="s">
        <v>79</v>
      </c>
      <c r="C15" s="21" t="s">
        <v>80</v>
      </c>
      <c r="D15" s="21" t="s">
        <v>81</v>
      </c>
      <c r="E15" s="21" t="s">
        <v>82</v>
      </c>
      <c r="F15" s="21" t="s">
        <v>22</v>
      </c>
      <c r="G15" s="7" t="s">
        <v>30</v>
      </c>
      <c r="H15" s="21">
        <v>8</v>
      </c>
      <c r="I15" s="21">
        <v>8</v>
      </c>
      <c r="J15" s="7" t="s">
        <v>24</v>
      </c>
      <c r="K15" s="13">
        <v>17</v>
      </c>
      <c r="L15" s="23">
        <f t="shared" si="0"/>
        <v>34.693877551020407</v>
      </c>
      <c r="M15" s="13" t="s">
        <v>179</v>
      </c>
      <c r="N15" s="22">
        <v>38307</v>
      </c>
    </row>
    <row r="16" spans="1:14" ht="21.95" customHeight="1" x14ac:dyDescent="0.25">
      <c r="A16" s="7">
        <v>11</v>
      </c>
      <c r="B16" s="13" t="s">
        <v>83</v>
      </c>
      <c r="C16" s="21" t="s">
        <v>84</v>
      </c>
      <c r="D16" s="21" t="s">
        <v>85</v>
      </c>
      <c r="E16" s="21" t="s">
        <v>86</v>
      </c>
      <c r="F16" s="21" t="s">
        <v>29</v>
      </c>
      <c r="G16" s="7" t="s">
        <v>30</v>
      </c>
      <c r="H16" s="21">
        <v>8</v>
      </c>
      <c r="I16" s="21">
        <v>8</v>
      </c>
      <c r="J16" s="7" t="s">
        <v>24</v>
      </c>
      <c r="K16" s="13">
        <v>16</v>
      </c>
      <c r="L16" s="23">
        <f t="shared" si="0"/>
        <v>32.653061224489797</v>
      </c>
      <c r="M16" s="13" t="s">
        <v>179</v>
      </c>
      <c r="N16" s="22">
        <v>38201</v>
      </c>
    </row>
    <row r="17" spans="1:14" ht="21.95" customHeight="1" x14ac:dyDescent="0.25">
      <c r="A17" s="7">
        <v>12</v>
      </c>
      <c r="B17" s="7"/>
      <c r="C17" s="19" t="s">
        <v>19</v>
      </c>
      <c r="D17" s="19" t="s">
        <v>20</v>
      </c>
      <c r="E17" s="19" t="s">
        <v>21</v>
      </c>
      <c r="F17" s="8" t="s">
        <v>22</v>
      </c>
      <c r="G17" s="7" t="s">
        <v>23</v>
      </c>
      <c r="H17" s="7">
        <v>7</v>
      </c>
      <c r="I17" s="7">
        <v>7</v>
      </c>
      <c r="J17" s="7" t="s">
        <v>24</v>
      </c>
      <c r="K17" s="7">
        <v>15</v>
      </c>
      <c r="L17" s="23">
        <f t="shared" si="0"/>
        <v>30.612244897959183</v>
      </c>
      <c r="M17" s="13" t="s">
        <v>179</v>
      </c>
      <c r="N17" s="20">
        <v>38566</v>
      </c>
    </row>
    <row r="18" spans="1:14" ht="21.95" customHeight="1" x14ac:dyDescent="0.25">
      <c r="A18" s="7">
        <v>13</v>
      </c>
      <c r="B18" s="7" t="s">
        <v>168</v>
      </c>
      <c r="C18" s="7" t="s">
        <v>169</v>
      </c>
      <c r="D18" s="7" t="s">
        <v>170</v>
      </c>
      <c r="E18" s="7" t="s">
        <v>171</v>
      </c>
      <c r="F18" s="7" t="s">
        <v>29</v>
      </c>
      <c r="G18" s="7" t="s">
        <v>163</v>
      </c>
      <c r="H18" s="7">
        <v>7</v>
      </c>
      <c r="I18" s="7">
        <v>7</v>
      </c>
      <c r="J18" s="7" t="s">
        <v>24</v>
      </c>
      <c r="K18" s="7">
        <v>15</v>
      </c>
      <c r="L18" s="23">
        <f t="shared" si="0"/>
        <v>30.612244897959183</v>
      </c>
      <c r="M18" s="13" t="s">
        <v>179</v>
      </c>
      <c r="N18" s="10">
        <v>38555</v>
      </c>
    </row>
    <row r="19" spans="1:14" ht="21.95" customHeight="1" x14ac:dyDescent="0.25">
      <c r="A19" s="7">
        <v>14</v>
      </c>
      <c r="B19" s="6" t="s">
        <v>130</v>
      </c>
      <c r="C19" s="7" t="s">
        <v>131</v>
      </c>
      <c r="D19" s="7" t="s">
        <v>63</v>
      </c>
      <c r="E19" s="7" t="s">
        <v>111</v>
      </c>
      <c r="F19" s="6" t="s">
        <v>29</v>
      </c>
      <c r="G19" s="7" t="s">
        <v>119</v>
      </c>
      <c r="H19" s="6">
        <v>8</v>
      </c>
      <c r="I19" s="6">
        <v>8</v>
      </c>
      <c r="J19" s="7" t="s">
        <v>129</v>
      </c>
      <c r="K19" s="6">
        <v>15</v>
      </c>
      <c r="L19" s="23">
        <f t="shared" si="0"/>
        <v>30.612244897959183</v>
      </c>
      <c r="M19" s="13" t="s">
        <v>179</v>
      </c>
      <c r="N19" s="9">
        <v>38159</v>
      </c>
    </row>
    <row r="20" spans="1:14" ht="21.95" customHeight="1" x14ac:dyDescent="0.25">
      <c r="A20" s="7">
        <v>15</v>
      </c>
      <c r="B20" s="13" t="s">
        <v>69</v>
      </c>
      <c r="C20" s="21" t="s">
        <v>70</v>
      </c>
      <c r="D20" s="21" t="s">
        <v>56</v>
      </c>
      <c r="E20" s="21" t="s">
        <v>71</v>
      </c>
      <c r="F20" s="21" t="s">
        <v>29</v>
      </c>
      <c r="G20" s="7" t="s">
        <v>30</v>
      </c>
      <c r="H20" s="21">
        <v>8</v>
      </c>
      <c r="I20" s="21">
        <v>8</v>
      </c>
      <c r="J20" s="7" t="s">
        <v>24</v>
      </c>
      <c r="K20" s="13">
        <v>14</v>
      </c>
      <c r="L20" s="23">
        <f t="shared" si="0"/>
        <v>28.571428571428569</v>
      </c>
      <c r="M20" s="13" t="s">
        <v>179</v>
      </c>
      <c r="N20" s="22">
        <v>38036</v>
      </c>
    </row>
    <row r="21" spans="1:14" ht="21.95" customHeight="1" x14ac:dyDescent="0.25">
      <c r="A21" s="7">
        <v>16</v>
      </c>
      <c r="B21" s="13" t="s">
        <v>87</v>
      </c>
      <c r="C21" s="21" t="s">
        <v>88</v>
      </c>
      <c r="D21" s="21" t="s">
        <v>27</v>
      </c>
      <c r="E21" s="21" t="s">
        <v>89</v>
      </c>
      <c r="F21" s="21" t="s">
        <v>29</v>
      </c>
      <c r="G21" s="7" t="s">
        <v>30</v>
      </c>
      <c r="H21" s="21">
        <v>8</v>
      </c>
      <c r="I21" s="21">
        <v>8</v>
      </c>
      <c r="J21" s="7" t="s">
        <v>24</v>
      </c>
      <c r="K21" s="13">
        <v>14</v>
      </c>
      <c r="L21" s="23">
        <f t="shared" si="0"/>
        <v>28.571428571428569</v>
      </c>
      <c r="M21" s="13" t="s">
        <v>179</v>
      </c>
      <c r="N21" s="22">
        <v>37960</v>
      </c>
    </row>
    <row r="22" spans="1:14" ht="21.95" customHeight="1" x14ac:dyDescent="0.25">
      <c r="A22" s="7">
        <v>17</v>
      </c>
      <c r="B22" s="13" t="s">
        <v>61</v>
      </c>
      <c r="C22" s="21" t="s">
        <v>62</v>
      </c>
      <c r="D22" s="21" t="s">
        <v>63</v>
      </c>
      <c r="E22" s="21" t="s">
        <v>64</v>
      </c>
      <c r="F22" s="21" t="s">
        <v>29</v>
      </c>
      <c r="G22" s="7" t="s">
        <v>30</v>
      </c>
      <c r="H22" s="21">
        <v>7</v>
      </c>
      <c r="I22" s="21">
        <v>7</v>
      </c>
      <c r="J22" s="7" t="s">
        <v>24</v>
      </c>
      <c r="K22" s="13">
        <v>13</v>
      </c>
      <c r="L22" s="23">
        <f t="shared" si="0"/>
        <v>26.530612244897959</v>
      </c>
      <c r="M22" s="13" t="s">
        <v>179</v>
      </c>
      <c r="N22" s="22">
        <v>38643</v>
      </c>
    </row>
    <row r="23" spans="1:14" ht="21.95" customHeight="1" x14ac:dyDescent="0.25">
      <c r="A23" s="7">
        <v>18</v>
      </c>
      <c r="B23" s="7" t="s">
        <v>164</v>
      </c>
      <c r="C23" s="7" t="s">
        <v>165</v>
      </c>
      <c r="D23" s="7" t="s">
        <v>166</v>
      </c>
      <c r="E23" s="7" t="s">
        <v>167</v>
      </c>
      <c r="F23" s="7" t="s">
        <v>22</v>
      </c>
      <c r="G23" s="7" t="s">
        <v>163</v>
      </c>
      <c r="H23" s="7">
        <v>8</v>
      </c>
      <c r="I23" s="7">
        <v>8</v>
      </c>
      <c r="J23" s="7" t="s">
        <v>24</v>
      </c>
      <c r="K23" s="7">
        <v>13</v>
      </c>
      <c r="L23" s="23">
        <f t="shared" si="0"/>
        <v>26.530612244897959</v>
      </c>
      <c r="M23" s="13" t="s">
        <v>179</v>
      </c>
      <c r="N23" s="10">
        <v>38145</v>
      </c>
    </row>
    <row r="24" spans="1:14" ht="21.95" customHeight="1" x14ac:dyDescent="0.25">
      <c r="A24" s="7">
        <v>19</v>
      </c>
      <c r="B24" s="13" t="s">
        <v>65</v>
      </c>
      <c r="C24" s="21" t="s">
        <v>66</v>
      </c>
      <c r="D24" s="21" t="s">
        <v>67</v>
      </c>
      <c r="E24" s="21" t="s">
        <v>68</v>
      </c>
      <c r="F24" s="21" t="s">
        <v>22</v>
      </c>
      <c r="G24" s="7" t="s">
        <v>30</v>
      </c>
      <c r="H24" s="21">
        <v>7</v>
      </c>
      <c r="I24" s="21">
        <v>7</v>
      </c>
      <c r="J24" s="7" t="s">
        <v>24</v>
      </c>
      <c r="K24" s="13">
        <v>12</v>
      </c>
      <c r="L24" s="23">
        <f t="shared" si="0"/>
        <v>24.489795918367346</v>
      </c>
      <c r="M24" s="13" t="s">
        <v>179</v>
      </c>
      <c r="N24" s="22">
        <v>38642</v>
      </c>
    </row>
    <row r="25" spans="1:14" ht="21.95" customHeight="1" x14ac:dyDescent="0.25">
      <c r="A25" s="7">
        <v>20</v>
      </c>
      <c r="B25" s="7" t="s">
        <v>120</v>
      </c>
      <c r="C25" s="6" t="s">
        <v>121</v>
      </c>
      <c r="D25" s="6" t="s">
        <v>122</v>
      </c>
      <c r="E25" s="6" t="s">
        <v>75</v>
      </c>
      <c r="F25" s="6" t="s">
        <v>29</v>
      </c>
      <c r="G25" s="7" t="s">
        <v>119</v>
      </c>
      <c r="H25" s="5">
        <v>7</v>
      </c>
      <c r="I25" s="5">
        <v>7</v>
      </c>
      <c r="J25" s="7" t="s">
        <v>24</v>
      </c>
      <c r="K25" s="7">
        <v>9</v>
      </c>
      <c r="L25" s="23">
        <f t="shared" si="0"/>
        <v>18.367346938775512</v>
      </c>
      <c r="M25" s="13" t="s">
        <v>179</v>
      </c>
      <c r="N25" s="11">
        <v>38672</v>
      </c>
    </row>
    <row r="26" spans="1:14" ht="15.75" x14ac:dyDescent="0.25">
      <c r="A26" s="7">
        <v>21</v>
      </c>
      <c r="B26" s="7" t="s">
        <v>159</v>
      </c>
      <c r="C26" s="7" t="s">
        <v>160</v>
      </c>
      <c r="D26" s="7" t="s">
        <v>161</v>
      </c>
      <c r="E26" s="7" t="s">
        <v>162</v>
      </c>
      <c r="F26" s="7" t="s">
        <v>29</v>
      </c>
      <c r="G26" s="7" t="s">
        <v>163</v>
      </c>
      <c r="H26" s="7">
        <v>8</v>
      </c>
      <c r="I26" s="7">
        <v>8</v>
      </c>
      <c r="J26" s="7" t="s">
        <v>24</v>
      </c>
      <c r="K26" s="7">
        <v>8</v>
      </c>
      <c r="L26" s="23">
        <f t="shared" si="0"/>
        <v>16.326530612244898</v>
      </c>
      <c r="M26" s="13" t="s">
        <v>179</v>
      </c>
      <c r="N26" s="10">
        <v>38161</v>
      </c>
    </row>
    <row r="27" spans="1:1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autoFilter ref="A4:N4">
    <sortState ref="A5:N26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[1]Лист2!#REF!</xm:f>
          </x14:formula1>
          <xm:sqref>F10:F14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/>
  </sheetViews>
  <sheetFormatPr defaultRowHeight="15" x14ac:dyDescent="0.25"/>
  <cols>
    <col min="7" max="7" width="24.28515625" customWidth="1"/>
    <col min="10" max="10" width="10.85546875" customWidth="1"/>
    <col min="11" max="11" width="10.5703125" customWidth="1"/>
    <col min="12" max="12" width="8.140625" customWidth="1"/>
    <col min="13" max="13" width="9.85546875" customWidth="1"/>
    <col min="14" max="14" width="26.42578125" customWidth="1"/>
  </cols>
  <sheetData>
    <row r="2" spans="1:14" x14ac:dyDescent="0.2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1" t="s">
        <v>17</v>
      </c>
      <c r="L2" s="1"/>
      <c r="M2" s="1"/>
      <c r="N2" s="1"/>
    </row>
    <row r="3" spans="1:14" x14ac:dyDescent="0.25">
      <c r="A3" s="26" t="s">
        <v>0</v>
      </c>
      <c r="B3" s="26"/>
      <c r="C3" s="26"/>
      <c r="D3" s="26">
        <v>70</v>
      </c>
      <c r="E3" s="26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1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2</v>
      </c>
      <c r="H4" s="3" t="s">
        <v>9</v>
      </c>
      <c r="I4" s="3" t="s">
        <v>10</v>
      </c>
      <c r="J4" s="3" t="s">
        <v>11</v>
      </c>
      <c r="K4" s="4" t="s">
        <v>12</v>
      </c>
      <c r="L4" s="4" t="s">
        <v>13</v>
      </c>
      <c r="M4" s="4" t="s">
        <v>14</v>
      </c>
      <c r="N4" s="3" t="s">
        <v>8</v>
      </c>
    </row>
    <row r="5" spans="1:14" ht="15.75" x14ac:dyDescent="0.25">
      <c r="A5" s="7">
        <v>1</v>
      </c>
      <c r="B5" s="13" t="s">
        <v>94</v>
      </c>
      <c r="C5" s="21" t="s">
        <v>95</v>
      </c>
      <c r="D5" s="21" t="s">
        <v>96</v>
      </c>
      <c r="E5" s="21" t="s">
        <v>21</v>
      </c>
      <c r="F5" s="21" t="s">
        <v>22</v>
      </c>
      <c r="G5" s="7" t="s">
        <v>30</v>
      </c>
      <c r="H5" s="21">
        <v>9</v>
      </c>
      <c r="I5" s="21">
        <v>9</v>
      </c>
      <c r="J5" s="7" t="s">
        <v>24</v>
      </c>
      <c r="K5" s="13">
        <v>26</v>
      </c>
      <c r="L5" s="24">
        <f t="shared" ref="L5:L12" si="0">K5/70*100</f>
        <v>37.142857142857146</v>
      </c>
      <c r="M5" s="13" t="s">
        <v>179</v>
      </c>
      <c r="N5" s="22">
        <v>37584</v>
      </c>
    </row>
    <row r="6" spans="1:14" ht="15.75" x14ac:dyDescent="0.25">
      <c r="A6" s="7">
        <v>2</v>
      </c>
      <c r="B6" s="13" t="s">
        <v>112</v>
      </c>
      <c r="C6" s="21" t="s">
        <v>91</v>
      </c>
      <c r="D6" s="21" t="s">
        <v>113</v>
      </c>
      <c r="E6" s="21" t="s">
        <v>93</v>
      </c>
      <c r="F6" s="21" t="s">
        <v>29</v>
      </c>
      <c r="G6" s="7" t="s">
        <v>30</v>
      </c>
      <c r="H6" s="21">
        <v>11</v>
      </c>
      <c r="I6" s="21">
        <v>11</v>
      </c>
      <c r="J6" s="7" t="s">
        <v>24</v>
      </c>
      <c r="K6" s="13">
        <v>24</v>
      </c>
      <c r="L6" s="24">
        <f t="shared" si="0"/>
        <v>34.285714285714285</v>
      </c>
      <c r="M6" s="13" t="s">
        <v>179</v>
      </c>
      <c r="N6" s="22">
        <v>36963</v>
      </c>
    </row>
    <row r="7" spans="1:14" ht="15.75" x14ac:dyDescent="0.25">
      <c r="A7" s="7">
        <v>3</v>
      </c>
      <c r="B7" s="13" t="s">
        <v>97</v>
      </c>
      <c r="C7" s="21" t="s">
        <v>98</v>
      </c>
      <c r="D7" s="21" t="s">
        <v>63</v>
      </c>
      <c r="E7" s="21" t="s">
        <v>99</v>
      </c>
      <c r="F7" s="21" t="s">
        <v>29</v>
      </c>
      <c r="G7" s="7" t="s">
        <v>30</v>
      </c>
      <c r="H7" s="21">
        <v>10</v>
      </c>
      <c r="I7" s="21">
        <v>10</v>
      </c>
      <c r="J7" s="7" t="s">
        <v>24</v>
      </c>
      <c r="K7" s="13">
        <v>15</v>
      </c>
      <c r="L7" s="24">
        <f t="shared" si="0"/>
        <v>21.428571428571427</v>
      </c>
      <c r="M7" s="13" t="s">
        <v>179</v>
      </c>
      <c r="N7" s="22">
        <v>37382</v>
      </c>
    </row>
    <row r="8" spans="1:14" ht="15.75" x14ac:dyDescent="0.25">
      <c r="A8" s="7">
        <v>4</v>
      </c>
      <c r="B8" s="13" t="s">
        <v>108</v>
      </c>
      <c r="C8" s="21" t="s">
        <v>109</v>
      </c>
      <c r="D8" s="21" t="s">
        <v>110</v>
      </c>
      <c r="E8" s="21" t="s">
        <v>111</v>
      </c>
      <c r="F8" s="21" t="s">
        <v>29</v>
      </c>
      <c r="G8" s="7" t="s">
        <v>30</v>
      </c>
      <c r="H8" s="21">
        <v>11</v>
      </c>
      <c r="I8" s="21">
        <v>11</v>
      </c>
      <c r="J8" s="7" t="s">
        <v>24</v>
      </c>
      <c r="K8" s="13">
        <v>15</v>
      </c>
      <c r="L8" s="24">
        <f t="shared" si="0"/>
        <v>21.428571428571427</v>
      </c>
      <c r="M8" s="13" t="s">
        <v>179</v>
      </c>
      <c r="N8" s="22">
        <v>37098</v>
      </c>
    </row>
    <row r="9" spans="1:14" ht="15.75" x14ac:dyDescent="0.25">
      <c r="A9" s="7">
        <v>5</v>
      </c>
      <c r="B9" s="13" t="s">
        <v>100</v>
      </c>
      <c r="C9" s="21" t="s">
        <v>101</v>
      </c>
      <c r="D9" s="21" t="s">
        <v>102</v>
      </c>
      <c r="E9" s="21" t="s">
        <v>103</v>
      </c>
      <c r="F9" s="21" t="s">
        <v>22</v>
      </c>
      <c r="G9" s="7" t="s">
        <v>30</v>
      </c>
      <c r="H9" s="21">
        <v>10</v>
      </c>
      <c r="I9" s="21">
        <v>10</v>
      </c>
      <c r="J9" s="7" t="s">
        <v>24</v>
      </c>
      <c r="K9" s="13">
        <v>12</v>
      </c>
      <c r="L9" s="24">
        <f t="shared" si="0"/>
        <v>17.142857142857142</v>
      </c>
      <c r="M9" s="13" t="s">
        <v>179</v>
      </c>
      <c r="N9" s="22">
        <v>37644</v>
      </c>
    </row>
    <row r="10" spans="1:14" ht="15.75" x14ac:dyDescent="0.25">
      <c r="A10" s="7">
        <v>6</v>
      </c>
      <c r="B10" s="13" t="s">
        <v>114</v>
      </c>
      <c r="C10" s="21" t="s">
        <v>115</v>
      </c>
      <c r="D10" s="21" t="s">
        <v>116</v>
      </c>
      <c r="E10" s="21" t="s">
        <v>111</v>
      </c>
      <c r="F10" s="21" t="s">
        <v>29</v>
      </c>
      <c r="G10" s="7" t="s">
        <v>30</v>
      </c>
      <c r="H10" s="21">
        <v>11</v>
      </c>
      <c r="I10" s="21">
        <v>11</v>
      </c>
      <c r="J10" s="7" t="s">
        <v>24</v>
      </c>
      <c r="K10" s="13">
        <v>12</v>
      </c>
      <c r="L10" s="24">
        <f t="shared" si="0"/>
        <v>17.142857142857142</v>
      </c>
      <c r="M10" s="13" t="s">
        <v>179</v>
      </c>
      <c r="N10" s="22">
        <v>37267</v>
      </c>
    </row>
    <row r="11" spans="1:14" ht="15.75" x14ac:dyDescent="0.25">
      <c r="A11" s="7">
        <v>7</v>
      </c>
      <c r="B11" s="7" t="s">
        <v>117</v>
      </c>
      <c r="C11" s="6" t="s">
        <v>118</v>
      </c>
      <c r="D11" s="6" t="s">
        <v>81</v>
      </c>
      <c r="E11" s="6" t="s">
        <v>42</v>
      </c>
      <c r="F11" s="6" t="s">
        <v>22</v>
      </c>
      <c r="G11" s="7" t="s">
        <v>119</v>
      </c>
      <c r="H11" s="18">
        <v>10</v>
      </c>
      <c r="I11" s="18">
        <v>10</v>
      </c>
      <c r="J11" s="7" t="s">
        <v>24</v>
      </c>
      <c r="K11" s="7">
        <v>10</v>
      </c>
      <c r="L11" s="24">
        <f t="shared" si="0"/>
        <v>14.285714285714285</v>
      </c>
      <c r="M11" s="13" t="s">
        <v>179</v>
      </c>
      <c r="N11" s="15">
        <v>37544</v>
      </c>
    </row>
    <row r="12" spans="1:14" ht="15.75" x14ac:dyDescent="0.25">
      <c r="A12" s="7">
        <v>8</v>
      </c>
      <c r="B12" s="13" t="s">
        <v>104</v>
      </c>
      <c r="C12" s="21" t="s">
        <v>105</v>
      </c>
      <c r="D12" s="21" t="s">
        <v>106</v>
      </c>
      <c r="E12" s="21" t="s">
        <v>107</v>
      </c>
      <c r="F12" s="21" t="s">
        <v>29</v>
      </c>
      <c r="G12" s="7" t="s">
        <v>30</v>
      </c>
      <c r="H12" s="21">
        <v>11</v>
      </c>
      <c r="I12" s="21">
        <v>11</v>
      </c>
      <c r="J12" s="7" t="s">
        <v>24</v>
      </c>
      <c r="K12" s="13">
        <v>9</v>
      </c>
      <c r="L12" s="24">
        <f t="shared" si="0"/>
        <v>12.857142857142856</v>
      </c>
      <c r="M12" s="13" t="s">
        <v>179</v>
      </c>
      <c r="N12" s="22">
        <v>36921</v>
      </c>
    </row>
  </sheetData>
  <autoFilter ref="A4:N4">
    <sortState ref="A5:N12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</vt:lpstr>
      <vt:lpstr>7-8</vt:lpstr>
      <vt:lpstr>9-11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2018-11-08T09:14:06Z</dcterms:modified>
</cp:coreProperties>
</file>