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60" windowWidth="20730" windowHeight="11700"/>
  </bookViews>
  <sheets>
    <sheet name="5 " sheetId="2" r:id="rId1"/>
    <sheet name="7-8" sheetId="3" r:id="rId2"/>
    <sheet name="9" sheetId="5" r:id="rId3"/>
    <sheet name="10-11" sheetId="4" r:id="rId4"/>
  </sheets>
  <definedNames>
    <definedName name="_xlnm._FilterDatabase" localSheetId="3" hidden="1">'10-11'!$A$4:$N$4</definedName>
    <definedName name="_xlnm._FilterDatabase" localSheetId="0" hidden="1">'5 '!$A$4:$N$4</definedName>
    <definedName name="_xlnm._FilterDatabase" localSheetId="1" hidden="1">'7-8'!$A$4:$N$4</definedName>
    <definedName name="_xlnm._FilterDatabase" localSheetId="2" hidden="1">'9'!$A$3:$N$3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9" i="4" l="1"/>
  <c r="L10" i="4"/>
  <c r="L5" i="4"/>
  <c r="L6" i="4"/>
  <c r="L7" i="4"/>
  <c r="L8" i="4"/>
  <c r="L4" i="5"/>
  <c r="L7" i="3"/>
  <c r="L8" i="3"/>
  <c r="L5" i="3"/>
  <c r="L6" i="3"/>
  <c r="L6" i="2"/>
  <c r="L7" i="2"/>
  <c r="L5" i="2"/>
  <c r="L8" i="2"/>
</calcChain>
</file>

<file path=xl/sharedStrings.xml><?xml version="1.0" encoding="utf-8"?>
<sst xmlns="http://schemas.openxmlformats.org/spreadsheetml/2006/main" count="181" uniqueCount="91">
  <si>
    <t>Предмет</t>
  </si>
  <si>
    <t>Максимальный балл</t>
  </si>
  <si>
    <t xml:space="preserve">№ п/п </t>
  </si>
  <si>
    <t>Сокращенное название ОУ (по Уставу)</t>
  </si>
  <si>
    <t>Код</t>
  </si>
  <si>
    <t>Фамилия</t>
  </si>
  <si>
    <t>Имя</t>
  </si>
  <si>
    <t>Отчество</t>
  </si>
  <si>
    <t>Пол</t>
  </si>
  <si>
    <t>Дата рождения</t>
  </si>
  <si>
    <t>Класс</t>
  </si>
  <si>
    <t>Класс выполнения заданий</t>
  </si>
  <si>
    <t>Специализированный класс</t>
  </si>
  <si>
    <t>Количество баллов</t>
  </si>
  <si>
    <t>ж</t>
  </si>
  <si>
    <t>МБОУ СОШ № 5</t>
  </si>
  <si>
    <t>нет</t>
  </si>
  <si>
    <t>м</t>
  </si>
  <si>
    <t>Максимовна</t>
  </si>
  <si>
    <t xml:space="preserve"> Участники  школьного этапа Всероссийской олимпиады школьников 2018-2019 учебного года                   Дата                 28.09.2018                                    </t>
  </si>
  <si>
    <t>аст-05-05-01</t>
  </si>
  <si>
    <t>Малышев</t>
  </si>
  <si>
    <t>Вадим</t>
  </si>
  <si>
    <t>Дмитреевич</t>
  </si>
  <si>
    <t>аст-05-05-04</t>
  </si>
  <si>
    <t>Юсупова</t>
  </si>
  <si>
    <t>Валерия</t>
  </si>
  <si>
    <t>Астрономия</t>
  </si>
  <si>
    <t>астр-10-08-01</t>
  </si>
  <si>
    <t>Бородин</t>
  </si>
  <si>
    <t>Артемий</t>
  </si>
  <si>
    <t>Сергеевич</t>
  </si>
  <si>
    <t>МБОУ СОШ № 10"Пересвет"</t>
  </si>
  <si>
    <t>астр-03-05-01</t>
  </si>
  <si>
    <t>Барейшина</t>
  </si>
  <si>
    <t>Светлана</t>
  </si>
  <si>
    <t>Юрьевна</t>
  </si>
  <si>
    <t>МБОУ СОШ № 3 "Пеликан"</t>
  </si>
  <si>
    <t>астр-03-10-04</t>
  </si>
  <si>
    <t>Калашников</t>
  </si>
  <si>
    <t>Олег</t>
  </si>
  <si>
    <t>Александрович</t>
  </si>
  <si>
    <t>астр-03-10-03</t>
  </si>
  <si>
    <t>Синельников</t>
  </si>
  <si>
    <t>Сергей</t>
  </si>
  <si>
    <t>Павлович</t>
  </si>
  <si>
    <t>астр-03-10-05</t>
  </si>
  <si>
    <t>Казакевич</t>
  </si>
  <si>
    <t>Руслан</t>
  </si>
  <si>
    <t>Гамидович</t>
  </si>
  <si>
    <t>Астр10-01</t>
  </si>
  <si>
    <t>Смирнов</t>
  </si>
  <si>
    <t>Данил</t>
  </si>
  <si>
    <t>Владимирович</t>
  </si>
  <si>
    <t>МАОУ "Лицей №6"</t>
  </si>
  <si>
    <t>Астр9-01</t>
  </si>
  <si>
    <t>Корекина</t>
  </si>
  <si>
    <t>Виктория</t>
  </si>
  <si>
    <t>Евгеньевна</t>
  </si>
  <si>
    <t>физический</t>
  </si>
  <si>
    <t>ас-07-11-06</t>
  </si>
  <si>
    <t>Мельникова</t>
  </si>
  <si>
    <t>Анастасия</t>
  </si>
  <si>
    <t>Сергеевна</t>
  </si>
  <si>
    <t>МАОУ "Лицей №7"</t>
  </si>
  <si>
    <t>инженерно-технологический</t>
  </si>
  <si>
    <t>ас-07-05-02</t>
  </si>
  <si>
    <t>Коваль</t>
  </si>
  <si>
    <t>Полина</t>
  </si>
  <si>
    <t>Павловна</t>
  </si>
  <si>
    <t>11-211-астр-7-2</t>
  </si>
  <si>
    <t>Назаров</t>
  </si>
  <si>
    <t>Александр</t>
  </si>
  <si>
    <t>Анатольевич</t>
  </si>
  <si>
    <t>11-211-астр-7-4</t>
  </si>
  <si>
    <t>Молчанов</t>
  </si>
  <si>
    <t>Денис</t>
  </si>
  <si>
    <t>Евгеньевич</t>
  </si>
  <si>
    <t>11-211-астр-8-9</t>
  </si>
  <si>
    <t>Котов</t>
  </si>
  <si>
    <t>Иван</t>
  </si>
  <si>
    <t>Николаевич</t>
  </si>
  <si>
    <t>11-211-астр-10-10</t>
  </si>
  <si>
    <t>Затонских</t>
  </si>
  <si>
    <t>Софья</t>
  </si>
  <si>
    <t>Рейтинг</t>
  </si>
  <si>
    <t>Статус</t>
  </si>
  <si>
    <t>Участник</t>
  </si>
  <si>
    <t>МБОУ СОШ №11</t>
  </si>
  <si>
    <t>Призёр</t>
  </si>
  <si>
    <t>Победитель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</si>
</sst>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/>
  </cellStyleXfs>
  <cellXfs count="14">
    <xf numFmtId="0" fontId="0" fillId="0" borderId="0" xfId="0"/>
    <xf numFmtId="0" fontId="2" fillId="0" borderId="0" xfId="0" applyFont="1" applyAlignment="1">
      <alignment horizontal="left"/>
    </xf>
    <xf numFmtId="0" fontId="4" fillId="0" borderId="1" xfId="2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164" fontId="2" fillId="0" borderId="1" xfId="1" applyNumberFormat="1" applyFont="1" applyBorder="1" applyAlignment="1">
      <alignment horizontal="left" vertical="top" wrapText="1"/>
    </xf>
    <xf numFmtId="0" fontId="5" fillId="0" borderId="1" xfId="0" applyFont="1" applyFill="1" applyBorder="1" applyAlignment="1">
      <alignment horizontal="left"/>
    </xf>
    <xf numFmtId="0" fontId="6" fillId="0" borderId="1" xfId="0" applyNumberFormat="1" applyFont="1" applyFill="1" applyBorder="1" applyAlignment="1">
      <alignment horizontal="left"/>
    </xf>
    <xf numFmtId="0" fontId="5" fillId="0" borderId="1" xfId="0" applyNumberFormat="1" applyFont="1" applyFill="1" applyBorder="1" applyAlignment="1">
      <alignment horizontal="left"/>
    </xf>
    <xf numFmtId="0" fontId="5" fillId="0" borderId="1" xfId="0" applyNumberFormat="1" applyFont="1" applyFill="1" applyBorder="1" applyAlignment="1">
      <alignment horizontal="left" vertical="center"/>
    </xf>
    <xf numFmtId="14" fontId="5" fillId="0" borderId="1" xfId="0" applyNumberFormat="1" applyFont="1" applyFill="1" applyBorder="1" applyAlignment="1">
      <alignment horizontal="left"/>
    </xf>
    <xf numFmtId="0" fontId="5" fillId="0" borderId="1" xfId="0" applyFont="1" applyBorder="1" applyAlignment="1">
      <alignment horizontal="left"/>
    </xf>
    <xf numFmtId="2" fontId="5" fillId="0" borderId="1" xfId="0" applyNumberFormat="1" applyFont="1" applyFill="1" applyBorder="1" applyAlignment="1">
      <alignment horizontal="left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/>
    </xf>
  </cellXfs>
  <cellStyles count="3">
    <cellStyle name="Обычный" xfId="0" builtinId="0"/>
    <cellStyle name="Обычный 2" xfId="2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8"/>
  <sheetViews>
    <sheetView tabSelected="1" workbookViewId="0"/>
  </sheetViews>
  <sheetFormatPr defaultRowHeight="15" x14ac:dyDescent="0.25"/>
  <cols>
    <col min="7" max="7" width="19.85546875" customWidth="1"/>
    <col min="14" max="14" width="17.28515625" customWidth="1"/>
  </cols>
  <sheetData>
    <row r="2" spans="1:14" x14ac:dyDescent="0.25">
      <c r="A2" s="12" t="s">
        <v>19</v>
      </c>
      <c r="B2" s="12"/>
      <c r="C2" s="12"/>
      <c r="D2" s="12"/>
      <c r="E2" s="12"/>
      <c r="F2" s="12"/>
      <c r="G2" s="12"/>
      <c r="H2" s="12"/>
      <c r="I2" s="12"/>
      <c r="J2" s="12"/>
      <c r="K2" s="1" t="s">
        <v>0</v>
      </c>
      <c r="L2" s="1"/>
      <c r="M2" s="1"/>
      <c r="N2" s="1" t="s">
        <v>27</v>
      </c>
    </row>
    <row r="3" spans="1:14" x14ac:dyDescent="0.25">
      <c r="A3" s="13" t="s">
        <v>1</v>
      </c>
      <c r="B3" s="13"/>
      <c r="C3" s="13"/>
      <c r="D3" s="13">
        <v>40</v>
      </c>
      <c r="E3" s="13"/>
      <c r="F3" s="1"/>
      <c r="G3" s="1"/>
      <c r="H3" s="1"/>
      <c r="I3" s="1"/>
      <c r="J3" s="1"/>
      <c r="K3" s="1"/>
      <c r="L3" s="1"/>
      <c r="M3" s="1"/>
      <c r="N3" s="1"/>
    </row>
    <row r="4" spans="1:14" ht="60" x14ac:dyDescent="0.25">
      <c r="A4" s="2" t="s">
        <v>2</v>
      </c>
      <c r="B4" s="3" t="s">
        <v>4</v>
      </c>
      <c r="C4" s="3" t="s">
        <v>5</v>
      </c>
      <c r="D4" s="3" t="s">
        <v>6</v>
      </c>
      <c r="E4" s="3" t="s">
        <v>7</v>
      </c>
      <c r="F4" s="3" t="s">
        <v>8</v>
      </c>
      <c r="G4" s="3" t="s">
        <v>3</v>
      </c>
      <c r="H4" s="3" t="s">
        <v>10</v>
      </c>
      <c r="I4" s="3" t="s">
        <v>11</v>
      </c>
      <c r="J4" s="3" t="s">
        <v>12</v>
      </c>
      <c r="K4" s="4" t="s">
        <v>13</v>
      </c>
      <c r="L4" s="4" t="s">
        <v>85</v>
      </c>
      <c r="M4" s="4" t="s">
        <v>86</v>
      </c>
      <c r="N4" s="3" t="s">
        <v>9</v>
      </c>
    </row>
    <row r="5" spans="1:14" ht="15.75" x14ac:dyDescent="0.25">
      <c r="A5" s="10">
        <v>1</v>
      </c>
      <c r="B5" s="7" t="s">
        <v>66</v>
      </c>
      <c r="C5" s="7" t="s">
        <v>67</v>
      </c>
      <c r="D5" s="7" t="s">
        <v>68</v>
      </c>
      <c r="E5" s="7" t="s">
        <v>69</v>
      </c>
      <c r="F5" s="7" t="s">
        <v>14</v>
      </c>
      <c r="G5" s="7" t="s">
        <v>64</v>
      </c>
      <c r="H5" s="7">
        <v>5</v>
      </c>
      <c r="I5" s="7">
        <v>5</v>
      </c>
      <c r="J5" s="7" t="s">
        <v>16</v>
      </c>
      <c r="K5" s="7">
        <v>15</v>
      </c>
      <c r="L5" s="7">
        <f>K5/40*100</f>
        <v>37.5</v>
      </c>
      <c r="M5" s="7" t="s">
        <v>87</v>
      </c>
      <c r="N5" s="9">
        <v>39335</v>
      </c>
    </row>
    <row r="6" spans="1:14" ht="15.75" x14ac:dyDescent="0.25">
      <c r="A6" s="5">
        <v>2</v>
      </c>
      <c r="B6" s="6" t="s">
        <v>24</v>
      </c>
      <c r="C6" s="7" t="s">
        <v>25</v>
      </c>
      <c r="D6" s="7" t="s">
        <v>26</v>
      </c>
      <c r="E6" s="7" t="s">
        <v>18</v>
      </c>
      <c r="F6" s="8" t="s">
        <v>14</v>
      </c>
      <c r="G6" s="8" t="s">
        <v>15</v>
      </c>
      <c r="H6" s="7">
        <v>5</v>
      </c>
      <c r="I6" s="7">
        <v>5</v>
      </c>
      <c r="J6" s="7" t="s">
        <v>16</v>
      </c>
      <c r="K6" s="7">
        <v>13</v>
      </c>
      <c r="L6" s="7">
        <f>K6/40*100</f>
        <v>32.5</v>
      </c>
      <c r="M6" s="7" t="s">
        <v>87</v>
      </c>
      <c r="N6" s="9">
        <v>39078</v>
      </c>
    </row>
    <row r="7" spans="1:14" ht="15.75" x14ac:dyDescent="0.25">
      <c r="A7" s="10">
        <v>3</v>
      </c>
      <c r="B7" s="7" t="s">
        <v>33</v>
      </c>
      <c r="C7" s="7" t="s">
        <v>34</v>
      </c>
      <c r="D7" s="7" t="s">
        <v>35</v>
      </c>
      <c r="E7" s="7" t="s">
        <v>36</v>
      </c>
      <c r="F7" s="7" t="s">
        <v>14</v>
      </c>
      <c r="G7" s="7" t="s">
        <v>37</v>
      </c>
      <c r="H7" s="7">
        <v>5</v>
      </c>
      <c r="I7" s="7">
        <v>5</v>
      </c>
      <c r="J7" s="7"/>
      <c r="K7" s="7">
        <v>10</v>
      </c>
      <c r="L7" s="7">
        <f>K7/40*100</f>
        <v>25</v>
      </c>
      <c r="M7" s="7" t="s">
        <v>87</v>
      </c>
      <c r="N7" s="9">
        <v>39274</v>
      </c>
    </row>
    <row r="8" spans="1:14" ht="15.75" x14ac:dyDescent="0.25">
      <c r="A8" s="5">
        <v>4</v>
      </c>
      <c r="B8" s="6" t="s">
        <v>20</v>
      </c>
      <c r="C8" s="7" t="s">
        <v>21</v>
      </c>
      <c r="D8" s="7" t="s">
        <v>22</v>
      </c>
      <c r="E8" s="7" t="s">
        <v>23</v>
      </c>
      <c r="F8" s="8" t="s">
        <v>17</v>
      </c>
      <c r="G8" s="8" t="s">
        <v>15</v>
      </c>
      <c r="H8" s="7">
        <v>5</v>
      </c>
      <c r="I8" s="7">
        <v>5</v>
      </c>
      <c r="J8" s="7" t="s">
        <v>16</v>
      </c>
      <c r="K8" s="7">
        <v>5</v>
      </c>
      <c r="L8" s="7">
        <f>K8/40*100</f>
        <v>12.5</v>
      </c>
      <c r="M8" s="7" t="s">
        <v>87</v>
      </c>
      <c r="N8" s="9">
        <v>39170</v>
      </c>
    </row>
  </sheetData>
  <autoFilter ref="A4:N4">
    <sortState ref="A5:N8">
      <sortCondition descending="1" ref="L4"/>
    </sortState>
  </autoFilter>
  <mergeCells count="3">
    <mergeCell ref="A2:J2"/>
    <mergeCell ref="A3:C3"/>
    <mergeCell ref="D3:E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8"/>
  <sheetViews>
    <sheetView workbookViewId="0"/>
  </sheetViews>
  <sheetFormatPr defaultRowHeight="15" x14ac:dyDescent="0.25"/>
  <cols>
    <col min="2" max="2" width="16.85546875" customWidth="1"/>
    <col min="3" max="3" width="18.5703125" customWidth="1"/>
    <col min="7" max="7" width="27.140625" customWidth="1"/>
    <col min="13" max="13" width="12.28515625" customWidth="1"/>
    <col min="14" max="14" width="19.42578125" customWidth="1"/>
  </cols>
  <sheetData>
    <row r="2" spans="1:14" x14ac:dyDescent="0.25">
      <c r="A2" s="12" t="s">
        <v>19</v>
      </c>
      <c r="B2" s="12"/>
      <c r="C2" s="12"/>
      <c r="D2" s="12"/>
      <c r="E2" s="12"/>
      <c r="F2" s="12"/>
      <c r="G2" s="12"/>
      <c r="H2" s="12"/>
      <c r="I2" s="12"/>
      <c r="J2" s="12"/>
      <c r="K2" s="1" t="s">
        <v>0</v>
      </c>
      <c r="L2" s="1"/>
      <c r="M2" s="1"/>
      <c r="N2" s="1" t="s">
        <v>27</v>
      </c>
    </row>
    <row r="3" spans="1:14" x14ac:dyDescent="0.25">
      <c r="A3" s="13" t="s">
        <v>1</v>
      </c>
      <c r="B3" s="13"/>
      <c r="C3" s="13"/>
      <c r="D3" s="13">
        <v>32</v>
      </c>
      <c r="E3" s="13"/>
      <c r="F3" s="1"/>
      <c r="G3" s="1"/>
      <c r="H3" s="1"/>
      <c r="I3" s="1"/>
      <c r="J3" s="1"/>
      <c r="K3" s="1"/>
      <c r="L3" s="1"/>
      <c r="M3" s="1"/>
      <c r="N3" s="1"/>
    </row>
    <row r="4" spans="1:14" ht="60" x14ac:dyDescent="0.25">
      <c r="A4" s="2" t="s">
        <v>2</v>
      </c>
      <c r="B4" s="3" t="s">
        <v>4</v>
      </c>
      <c r="C4" s="3" t="s">
        <v>5</v>
      </c>
      <c r="D4" s="3" t="s">
        <v>6</v>
      </c>
      <c r="E4" s="3" t="s">
        <v>7</v>
      </c>
      <c r="F4" s="3" t="s">
        <v>8</v>
      </c>
      <c r="G4" s="3" t="s">
        <v>3</v>
      </c>
      <c r="H4" s="3" t="s">
        <v>10</v>
      </c>
      <c r="I4" s="3" t="s">
        <v>11</v>
      </c>
      <c r="J4" s="3" t="s">
        <v>12</v>
      </c>
      <c r="K4" s="4" t="s">
        <v>13</v>
      </c>
      <c r="L4" s="4" t="s">
        <v>85</v>
      </c>
      <c r="M4" s="4" t="s">
        <v>86</v>
      </c>
      <c r="N4" s="3" t="s">
        <v>9</v>
      </c>
    </row>
    <row r="5" spans="1:14" ht="15.75" x14ac:dyDescent="0.25">
      <c r="A5" s="10">
        <v>1</v>
      </c>
      <c r="B5" s="7" t="s">
        <v>28</v>
      </c>
      <c r="C5" s="7" t="s">
        <v>29</v>
      </c>
      <c r="D5" s="7" t="s">
        <v>30</v>
      </c>
      <c r="E5" s="7" t="s">
        <v>31</v>
      </c>
      <c r="F5" s="7" t="s">
        <v>17</v>
      </c>
      <c r="G5" s="7" t="s">
        <v>32</v>
      </c>
      <c r="H5" s="7">
        <v>8</v>
      </c>
      <c r="I5" s="7">
        <v>8</v>
      </c>
      <c r="J5" s="7" t="s">
        <v>16</v>
      </c>
      <c r="K5" s="7">
        <v>8</v>
      </c>
      <c r="L5" s="11">
        <f>K5/32*100</f>
        <v>25</v>
      </c>
      <c r="M5" s="7" t="s">
        <v>87</v>
      </c>
      <c r="N5" s="9">
        <v>38164</v>
      </c>
    </row>
    <row r="6" spans="1:14" ht="15.75" x14ac:dyDescent="0.25">
      <c r="A6" s="10">
        <v>3</v>
      </c>
      <c r="B6" s="7" t="s">
        <v>78</v>
      </c>
      <c r="C6" s="7" t="s">
        <v>79</v>
      </c>
      <c r="D6" s="7" t="s">
        <v>80</v>
      </c>
      <c r="E6" s="7" t="s">
        <v>81</v>
      </c>
      <c r="F6" s="7" t="s">
        <v>17</v>
      </c>
      <c r="G6" s="7" t="s">
        <v>88</v>
      </c>
      <c r="H6" s="7">
        <v>8</v>
      </c>
      <c r="I6" s="7">
        <v>8</v>
      </c>
      <c r="J6" s="7"/>
      <c r="K6" s="7">
        <v>6</v>
      </c>
      <c r="L6" s="11">
        <f>K6/32*100</f>
        <v>18.75</v>
      </c>
      <c r="M6" s="7" t="s">
        <v>87</v>
      </c>
      <c r="N6" s="9"/>
    </row>
    <row r="7" spans="1:14" ht="15.75" x14ac:dyDescent="0.25">
      <c r="A7" s="10">
        <v>1</v>
      </c>
      <c r="B7" s="7" t="s">
        <v>70</v>
      </c>
      <c r="C7" s="7" t="s">
        <v>71</v>
      </c>
      <c r="D7" s="7" t="s">
        <v>72</v>
      </c>
      <c r="E7" s="7" t="s">
        <v>73</v>
      </c>
      <c r="F7" s="7" t="s">
        <v>17</v>
      </c>
      <c r="G7" s="7" t="s">
        <v>88</v>
      </c>
      <c r="H7" s="7">
        <v>7</v>
      </c>
      <c r="I7" s="7">
        <v>7</v>
      </c>
      <c r="J7" s="7"/>
      <c r="K7" s="7">
        <v>2</v>
      </c>
      <c r="L7" s="11">
        <f>K7/32*100</f>
        <v>6.25</v>
      </c>
      <c r="M7" s="7" t="s">
        <v>87</v>
      </c>
      <c r="N7" s="9"/>
    </row>
    <row r="8" spans="1:14" ht="15.75" x14ac:dyDescent="0.25">
      <c r="A8" s="10">
        <v>2</v>
      </c>
      <c r="B8" s="7" t="s">
        <v>74</v>
      </c>
      <c r="C8" s="7" t="s">
        <v>75</v>
      </c>
      <c r="D8" s="7" t="s">
        <v>76</v>
      </c>
      <c r="E8" s="7" t="s">
        <v>77</v>
      </c>
      <c r="F8" s="7" t="s">
        <v>17</v>
      </c>
      <c r="G8" s="7" t="s">
        <v>88</v>
      </c>
      <c r="H8" s="7">
        <v>7</v>
      </c>
      <c r="I8" s="7">
        <v>7</v>
      </c>
      <c r="J8" s="7"/>
      <c r="K8" s="7">
        <v>2</v>
      </c>
      <c r="L8" s="11">
        <f>K8/32*100</f>
        <v>6.25</v>
      </c>
      <c r="M8" s="7" t="s">
        <v>87</v>
      </c>
      <c r="N8" s="9"/>
    </row>
  </sheetData>
  <autoFilter ref="A4:N4">
    <sortState ref="A5:N8">
      <sortCondition descending="1" ref="L4"/>
    </sortState>
  </autoFilter>
  <mergeCells count="3">
    <mergeCell ref="A2:J2"/>
    <mergeCell ref="A3:C3"/>
    <mergeCell ref="D3:E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"/>
  <sheetViews>
    <sheetView workbookViewId="0">
      <selection sqref="A1:J1"/>
    </sheetView>
  </sheetViews>
  <sheetFormatPr defaultRowHeight="15" x14ac:dyDescent="0.25"/>
  <cols>
    <col min="3" max="3" width="12.85546875" customWidth="1"/>
    <col min="7" max="7" width="22.42578125" customWidth="1"/>
    <col min="14" max="14" width="16.7109375" customWidth="1"/>
  </cols>
  <sheetData>
    <row r="1" spans="1:14" x14ac:dyDescent="0.25">
      <c r="A1" s="12" t="s">
        <v>19</v>
      </c>
      <c r="B1" s="12"/>
      <c r="C1" s="12"/>
      <c r="D1" s="12"/>
      <c r="E1" s="12"/>
      <c r="F1" s="12"/>
      <c r="G1" s="12"/>
      <c r="H1" s="12"/>
      <c r="I1" s="12"/>
      <c r="J1" s="12"/>
      <c r="K1" s="1" t="s">
        <v>0</v>
      </c>
      <c r="L1" s="1"/>
      <c r="M1" s="1"/>
      <c r="N1" s="1" t="s">
        <v>27</v>
      </c>
    </row>
    <row r="2" spans="1:14" x14ac:dyDescent="0.25">
      <c r="A2" s="13" t="s">
        <v>1</v>
      </c>
      <c r="B2" s="13"/>
      <c r="C2" s="13"/>
      <c r="D2" s="13">
        <v>40</v>
      </c>
      <c r="E2" s="13"/>
      <c r="F2" s="1"/>
      <c r="G2" s="1"/>
      <c r="H2" s="1"/>
      <c r="I2" s="1"/>
      <c r="J2" s="1"/>
      <c r="K2" s="1"/>
      <c r="L2" s="1"/>
      <c r="M2" s="1"/>
      <c r="N2" s="1"/>
    </row>
    <row r="3" spans="1:14" ht="60" x14ac:dyDescent="0.25">
      <c r="A3" s="2" t="s">
        <v>2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3</v>
      </c>
      <c r="H3" s="3" t="s">
        <v>10</v>
      </c>
      <c r="I3" s="3" t="s">
        <v>11</v>
      </c>
      <c r="J3" s="3" t="s">
        <v>12</v>
      </c>
      <c r="K3" s="4" t="s">
        <v>13</v>
      </c>
      <c r="L3" s="4"/>
      <c r="M3" s="4"/>
      <c r="N3" s="3" t="s">
        <v>9</v>
      </c>
    </row>
    <row r="4" spans="1:14" ht="15.75" x14ac:dyDescent="0.25">
      <c r="A4" s="10">
        <v>2</v>
      </c>
      <c r="B4" s="7" t="s">
        <v>55</v>
      </c>
      <c r="C4" s="7" t="s">
        <v>56</v>
      </c>
      <c r="D4" s="7" t="s">
        <v>57</v>
      </c>
      <c r="E4" s="7" t="s">
        <v>58</v>
      </c>
      <c r="F4" s="7" t="s">
        <v>14</v>
      </c>
      <c r="G4" s="7" t="s">
        <v>54</v>
      </c>
      <c r="H4" s="7">
        <v>9</v>
      </c>
      <c r="I4" s="7"/>
      <c r="J4" s="7" t="s">
        <v>59</v>
      </c>
      <c r="K4" s="7">
        <v>21</v>
      </c>
      <c r="L4" s="7">
        <f>K4/40*100</f>
        <v>52.5</v>
      </c>
      <c r="M4" s="7" t="s">
        <v>89</v>
      </c>
      <c r="N4" s="9">
        <v>37608</v>
      </c>
    </row>
  </sheetData>
  <autoFilter ref="A3:N3"/>
  <mergeCells count="3">
    <mergeCell ref="A1:J1"/>
    <mergeCell ref="A2:C2"/>
    <mergeCell ref="D2:E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0"/>
  <sheetViews>
    <sheetView workbookViewId="0"/>
  </sheetViews>
  <sheetFormatPr defaultRowHeight="15" x14ac:dyDescent="0.25"/>
  <cols>
    <col min="3" max="3" width="13.85546875" customWidth="1"/>
    <col min="7" max="7" width="24.7109375" customWidth="1"/>
    <col min="13" max="13" width="18.42578125" customWidth="1"/>
    <col min="14" max="14" width="16.28515625" customWidth="1"/>
  </cols>
  <sheetData>
    <row r="2" spans="1:14" x14ac:dyDescent="0.25">
      <c r="A2" s="12" t="s">
        <v>19</v>
      </c>
      <c r="B2" s="12"/>
      <c r="C2" s="12"/>
      <c r="D2" s="12"/>
      <c r="E2" s="12"/>
      <c r="F2" s="12"/>
      <c r="G2" s="12"/>
      <c r="H2" s="12"/>
      <c r="I2" s="12"/>
      <c r="J2" s="12"/>
      <c r="K2" s="1" t="s">
        <v>0</v>
      </c>
      <c r="L2" s="1"/>
      <c r="M2" s="1"/>
      <c r="N2" s="1" t="s">
        <v>27</v>
      </c>
    </row>
    <row r="3" spans="1:14" x14ac:dyDescent="0.25">
      <c r="A3" s="13" t="s">
        <v>1</v>
      </c>
      <c r="B3" s="13"/>
      <c r="C3" s="13"/>
      <c r="D3" s="13">
        <v>40</v>
      </c>
      <c r="E3" s="13"/>
      <c r="F3" s="1"/>
      <c r="G3" s="1"/>
      <c r="H3" s="1"/>
      <c r="I3" s="1"/>
      <c r="J3" s="1"/>
      <c r="K3" s="1"/>
      <c r="L3" s="1"/>
      <c r="M3" s="1"/>
      <c r="N3" s="1"/>
    </row>
    <row r="4" spans="1:14" ht="60" x14ac:dyDescent="0.25">
      <c r="A4" s="2" t="s">
        <v>2</v>
      </c>
      <c r="B4" s="3" t="s">
        <v>4</v>
      </c>
      <c r="C4" s="3" t="s">
        <v>5</v>
      </c>
      <c r="D4" s="3" t="s">
        <v>6</v>
      </c>
      <c r="E4" s="3" t="s">
        <v>7</v>
      </c>
      <c r="F4" s="3" t="s">
        <v>8</v>
      </c>
      <c r="G4" s="3" t="s">
        <v>3</v>
      </c>
      <c r="H4" s="3" t="s">
        <v>10</v>
      </c>
      <c r="I4" s="3" t="s">
        <v>11</v>
      </c>
      <c r="J4" s="3" t="s">
        <v>12</v>
      </c>
      <c r="K4" s="4" t="s">
        <v>13</v>
      </c>
      <c r="L4" s="4" t="s">
        <v>85</v>
      </c>
      <c r="M4" s="4" t="s">
        <v>86</v>
      </c>
      <c r="N4" s="3" t="s">
        <v>9</v>
      </c>
    </row>
    <row r="5" spans="1:14" ht="15.75" x14ac:dyDescent="0.25">
      <c r="A5" s="10">
        <v>1</v>
      </c>
      <c r="B5" s="7" t="s">
        <v>82</v>
      </c>
      <c r="C5" s="7" t="s">
        <v>83</v>
      </c>
      <c r="D5" s="7" t="s">
        <v>84</v>
      </c>
      <c r="E5" s="7" t="s">
        <v>63</v>
      </c>
      <c r="F5" s="7" t="s">
        <v>14</v>
      </c>
      <c r="G5" s="7" t="s">
        <v>88</v>
      </c>
      <c r="H5" s="7">
        <v>10</v>
      </c>
      <c r="I5" s="7">
        <v>10</v>
      </c>
      <c r="J5" s="7"/>
      <c r="K5" s="7">
        <v>38</v>
      </c>
      <c r="L5" s="7">
        <f t="shared" ref="L5:L10" si="0">K5/40*100</f>
        <v>95</v>
      </c>
      <c r="M5" s="7" t="s">
        <v>90</v>
      </c>
      <c r="N5" s="9"/>
    </row>
    <row r="6" spans="1:14" ht="15.75" x14ac:dyDescent="0.25">
      <c r="A6" s="10">
        <v>2</v>
      </c>
      <c r="B6" s="7" t="s">
        <v>60</v>
      </c>
      <c r="C6" s="7" t="s">
        <v>61</v>
      </c>
      <c r="D6" s="7" t="s">
        <v>62</v>
      </c>
      <c r="E6" s="7" t="s">
        <v>63</v>
      </c>
      <c r="F6" s="7" t="s">
        <v>14</v>
      </c>
      <c r="G6" s="7" t="s">
        <v>64</v>
      </c>
      <c r="H6" s="7">
        <v>11</v>
      </c>
      <c r="I6" s="7">
        <v>11</v>
      </c>
      <c r="J6" s="7" t="s">
        <v>65</v>
      </c>
      <c r="K6" s="7">
        <v>30</v>
      </c>
      <c r="L6" s="7">
        <f t="shared" si="0"/>
        <v>75</v>
      </c>
      <c r="M6" s="7" t="s">
        <v>89</v>
      </c>
      <c r="N6" s="9">
        <v>37175</v>
      </c>
    </row>
    <row r="7" spans="1:14" ht="15.75" x14ac:dyDescent="0.25">
      <c r="A7" s="10">
        <v>3</v>
      </c>
      <c r="B7" s="7" t="s">
        <v>50</v>
      </c>
      <c r="C7" s="7" t="s">
        <v>51</v>
      </c>
      <c r="D7" s="7" t="s">
        <v>52</v>
      </c>
      <c r="E7" s="7" t="s">
        <v>53</v>
      </c>
      <c r="F7" s="7" t="s">
        <v>17</v>
      </c>
      <c r="G7" s="7" t="s">
        <v>54</v>
      </c>
      <c r="H7" s="7">
        <v>10</v>
      </c>
      <c r="I7" s="7"/>
      <c r="J7" s="7"/>
      <c r="K7" s="7">
        <v>8</v>
      </c>
      <c r="L7" s="7">
        <f t="shared" si="0"/>
        <v>20</v>
      </c>
      <c r="M7" s="7" t="s">
        <v>87</v>
      </c>
      <c r="N7" s="9">
        <v>37353</v>
      </c>
    </row>
    <row r="8" spans="1:14" ht="15.75" x14ac:dyDescent="0.25">
      <c r="A8" s="10">
        <v>4</v>
      </c>
      <c r="B8" s="7" t="s">
        <v>38</v>
      </c>
      <c r="C8" s="7" t="s">
        <v>39</v>
      </c>
      <c r="D8" s="7" t="s">
        <v>40</v>
      </c>
      <c r="E8" s="7" t="s">
        <v>41</v>
      </c>
      <c r="F8" s="7" t="s">
        <v>17</v>
      </c>
      <c r="G8" s="7" t="s">
        <v>37</v>
      </c>
      <c r="H8" s="7">
        <v>10</v>
      </c>
      <c r="I8" s="7">
        <v>10</v>
      </c>
      <c r="J8" s="7"/>
      <c r="K8" s="7">
        <v>4</v>
      </c>
      <c r="L8" s="7">
        <f t="shared" si="0"/>
        <v>10</v>
      </c>
      <c r="M8" s="7" t="s">
        <v>87</v>
      </c>
      <c r="N8" s="9">
        <v>37556</v>
      </c>
    </row>
    <row r="9" spans="1:14" ht="15.75" x14ac:dyDescent="0.25">
      <c r="A9" s="10">
        <v>5</v>
      </c>
      <c r="B9" s="7" t="s">
        <v>42</v>
      </c>
      <c r="C9" s="7" t="s">
        <v>43</v>
      </c>
      <c r="D9" s="7" t="s">
        <v>44</v>
      </c>
      <c r="E9" s="7" t="s">
        <v>45</v>
      </c>
      <c r="F9" s="7" t="s">
        <v>17</v>
      </c>
      <c r="G9" s="7" t="s">
        <v>37</v>
      </c>
      <c r="H9" s="7">
        <v>10</v>
      </c>
      <c r="I9" s="7">
        <v>10</v>
      </c>
      <c r="J9" s="7"/>
      <c r="K9" s="7">
        <v>4</v>
      </c>
      <c r="L9" s="7">
        <f t="shared" si="0"/>
        <v>10</v>
      </c>
      <c r="M9" s="7" t="s">
        <v>87</v>
      </c>
      <c r="N9" s="9">
        <v>37559</v>
      </c>
    </row>
    <row r="10" spans="1:14" ht="15.75" x14ac:dyDescent="0.25">
      <c r="A10" s="10">
        <v>6</v>
      </c>
      <c r="B10" s="7" t="s">
        <v>46</v>
      </c>
      <c r="C10" s="7" t="s">
        <v>47</v>
      </c>
      <c r="D10" s="7" t="s">
        <v>48</v>
      </c>
      <c r="E10" s="7" t="s">
        <v>49</v>
      </c>
      <c r="F10" s="7" t="s">
        <v>17</v>
      </c>
      <c r="G10" s="7" t="s">
        <v>37</v>
      </c>
      <c r="H10" s="7">
        <v>10</v>
      </c>
      <c r="I10" s="7">
        <v>10</v>
      </c>
      <c r="J10" s="7"/>
      <c r="K10" s="7">
        <v>4</v>
      </c>
      <c r="L10" s="7">
        <f t="shared" si="0"/>
        <v>10</v>
      </c>
      <c r="M10" s="7" t="s">
        <v>87</v>
      </c>
      <c r="N10" s="9">
        <v>37089</v>
      </c>
    </row>
  </sheetData>
  <autoFilter ref="A4:N4">
    <sortState ref="A5:N10">
      <sortCondition descending="1" ref="L4"/>
    </sortState>
  </autoFilter>
  <mergeCells count="3">
    <mergeCell ref="A2:J2"/>
    <mergeCell ref="A3:C3"/>
    <mergeCell ref="D3:E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5 </vt:lpstr>
      <vt:lpstr>7-8</vt:lpstr>
      <vt:lpstr>9</vt:lpstr>
      <vt:lpstr>10-11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2018-10-08T03:54:22Z</dcterms:modified>
</cp:coreProperties>
</file>