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" sheetId="7" r:id="rId1"/>
    <sheet name="8 кл" sheetId="17" r:id="rId2"/>
    <sheet name="9 кл" sheetId="9" r:id="rId3"/>
    <sheet name="10 кл" sheetId="10" r:id="rId4"/>
    <sheet name="11 кл" sheetId="18" r:id="rId5"/>
  </sheets>
  <externalReferences>
    <externalReference r:id="rId6"/>
    <externalReference r:id="rId7"/>
  </externalReferences>
  <definedNames>
    <definedName name="_xlnm._FilterDatabase" localSheetId="3" hidden="1">'10 кл'!$A$4:$K$4</definedName>
    <definedName name="_xlnm._FilterDatabase" localSheetId="4" hidden="1">'11 кл'!$A$4:$K$4</definedName>
    <definedName name="_xlnm._FilterDatabase" localSheetId="0" hidden="1">'7 кл'!$A$4:$K$4</definedName>
    <definedName name="_xlnm._FilterDatabase" localSheetId="1" hidden="1">'8 кл'!$A$4:$K$4</definedName>
    <definedName name="_xlnm._FilterDatabase" localSheetId="2" hidden="1">'9 кл'!$A$4:$K$4</definedName>
    <definedName name="Пол">[1]Коды!$A$8:$A$9</definedName>
    <definedName name="Специализированные_классы">[2]Коды!$C$2:$C$8</definedName>
  </definedNames>
  <calcPr calcId="152511"/>
</workbook>
</file>

<file path=xl/calcChain.xml><?xml version="1.0" encoding="utf-8"?>
<calcChain xmlns="http://schemas.openxmlformats.org/spreadsheetml/2006/main">
  <c r="J10" i="10" l="1"/>
  <c r="J19" i="10"/>
  <c r="J24" i="10"/>
  <c r="J15" i="10"/>
  <c r="J23" i="10"/>
  <c r="J27" i="10"/>
  <c r="J26" i="10"/>
  <c r="J12" i="10"/>
  <c r="J6" i="10"/>
  <c r="J5" i="10"/>
  <c r="J9" i="10"/>
  <c r="J7" i="10"/>
  <c r="J13" i="10"/>
  <c r="J14" i="10"/>
  <c r="J17" i="10"/>
  <c r="J20" i="10"/>
  <c r="J25" i="10"/>
  <c r="J21" i="10"/>
  <c r="J18" i="10"/>
  <c r="J8" i="10"/>
  <c r="J16" i="10"/>
  <c r="J22" i="10"/>
  <c r="J11" i="10"/>
  <c r="J57" i="9"/>
  <c r="J16" i="9"/>
  <c r="J35" i="9"/>
  <c r="J63" i="9"/>
  <c r="J54" i="9"/>
  <c r="J17" i="9"/>
  <c r="J28" i="9"/>
  <c r="J55" i="9"/>
  <c r="J65" i="9"/>
  <c r="J29" i="9"/>
  <c r="J21" i="9"/>
  <c r="J26" i="9"/>
  <c r="J9" i="9"/>
  <c r="J56" i="9"/>
  <c r="J44" i="9"/>
  <c r="J49" i="9"/>
  <c r="J11" i="9"/>
  <c r="J32" i="9"/>
  <c r="J14" i="9"/>
  <c r="J52" i="9"/>
  <c r="J40" i="9"/>
  <c r="J41" i="9"/>
  <c r="J37" i="9"/>
  <c r="J13" i="9"/>
  <c r="J42" i="9"/>
  <c r="J48" i="9"/>
  <c r="J10" i="9"/>
  <c r="J25" i="9"/>
  <c r="J33" i="9"/>
  <c r="J12" i="9"/>
  <c r="J7" i="9"/>
  <c r="J20" i="9"/>
  <c r="J64" i="9"/>
  <c r="J18" i="9"/>
  <c r="J50" i="9"/>
  <c r="J27" i="9"/>
  <c r="J15" i="9"/>
  <c r="J61" i="9"/>
  <c r="J43" i="9"/>
  <c r="J23" i="9"/>
  <c r="J30" i="9"/>
  <c r="J22" i="9"/>
  <c r="J45" i="9"/>
  <c r="J34" i="9"/>
  <c r="J46" i="9"/>
  <c r="J19" i="9"/>
  <c r="J38" i="9"/>
  <c r="J6" i="9"/>
  <c r="J53" i="9"/>
  <c r="J39" i="9"/>
  <c r="J62" i="9"/>
  <c r="J24" i="9"/>
  <c r="J59" i="9"/>
  <c r="J36" i="9"/>
  <c r="J5" i="9"/>
  <c r="J60" i="9"/>
  <c r="J51" i="9"/>
  <c r="J8" i="9"/>
  <c r="J58" i="9"/>
  <c r="J31" i="9"/>
  <c r="J47" i="9"/>
  <c r="J14" i="17" l="1"/>
  <c r="J7" i="17"/>
  <c r="J6" i="17"/>
  <c r="J12" i="17"/>
  <c r="J23" i="17"/>
  <c r="J44" i="17"/>
  <c r="J35" i="17"/>
  <c r="J24" i="17"/>
  <c r="J28" i="17"/>
  <c r="J16" i="17"/>
  <c r="J32" i="17"/>
  <c r="J37" i="17"/>
  <c r="J29" i="17"/>
  <c r="J11" i="17"/>
  <c r="J18" i="17"/>
  <c r="J49" i="17"/>
  <c r="J20" i="17"/>
  <c r="J25" i="17"/>
  <c r="J22" i="17"/>
  <c r="J9" i="17"/>
  <c r="J46" i="17"/>
  <c r="J17" i="17"/>
  <c r="J19" i="17"/>
  <c r="J39" i="17"/>
  <c r="J13" i="17"/>
  <c r="J38" i="17"/>
  <c r="J30" i="17"/>
  <c r="J5" i="17"/>
  <c r="J10" i="17"/>
  <c r="J8" i="17"/>
  <c r="J40" i="17"/>
  <c r="J42" i="17"/>
  <c r="J31" i="17"/>
  <c r="J15" i="17"/>
  <c r="J45" i="17"/>
  <c r="J26" i="17"/>
  <c r="J33" i="17"/>
  <c r="J27" i="17"/>
  <c r="J47" i="17"/>
  <c r="J34" i="17"/>
  <c r="J36" i="17"/>
  <c r="J41" i="17"/>
  <c r="J48" i="17"/>
  <c r="J43" i="17"/>
  <c r="J50" i="17"/>
  <c r="J21" i="17"/>
  <c r="J7" i="7"/>
  <c r="J18" i="7"/>
  <c r="J9" i="7"/>
  <c r="J22" i="7"/>
  <c r="J10" i="7"/>
  <c r="J21" i="7"/>
  <c r="J14" i="7"/>
  <c r="J11" i="7"/>
  <c r="J17" i="7"/>
  <c r="J24" i="7"/>
  <c r="J23" i="7"/>
  <c r="J16" i="7"/>
  <c r="J26" i="7"/>
  <c r="J15" i="7"/>
  <c r="J20" i="7"/>
  <c r="J8" i="7"/>
  <c r="J13" i="7"/>
  <c r="J25" i="7"/>
  <c r="J27" i="7"/>
  <c r="J19" i="7"/>
  <c r="J12" i="7"/>
  <c r="J5" i="7"/>
  <c r="J6" i="7"/>
  <c r="J10" i="18"/>
  <c r="J7" i="18"/>
  <c r="J8" i="18"/>
  <c r="J5" i="18"/>
  <c r="J9" i="18"/>
  <c r="J6" i="18"/>
  <c r="J11" i="18"/>
</calcChain>
</file>

<file path=xl/sharedStrings.xml><?xml version="1.0" encoding="utf-8"?>
<sst xmlns="http://schemas.openxmlformats.org/spreadsheetml/2006/main" count="1030" uniqueCount="336">
  <si>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</si>
  <si>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</si>
  <si>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</si>
  <si>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</si>
  <si>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</si>
  <si>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</si>
  <si>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Андреевна</t>
  </si>
  <si>
    <t>Петрович</t>
  </si>
  <si>
    <t>Алексеевна</t>
  </si>
  <si>
    <t>Николаевна</t>
  </si>
  <si>
    <t>Владимирович</t>
  </si>
  <si>
    <t>Сергеевна</t>
  </si>
  <si>
    <t>Анна</t>
  </si>
  <si>
    <t>Александровна</t>
  </si>
  <si>
    <t>Ангелина</t>
  </si>
  <si>
    <t>Максим</t>
  </si>
  <si>
    <t>Юрьевич</t>
  </si>
  <si>
    <t>Андреевич</t>
  </si>
  <si>
    <t>Мария</t>
  </si>
  <si>
    <t>Полина</t>
  </si>
  <si>
    <t>Владимировна</t>
  </si>
  <si>
    <t>Романовна</t>
  </si>
  <si>
    <t>Вероника</t>
  </si>
  <si>
    <t>Евгеньевич</t>
  </si>
  <si>
    <t>Елена</t>
  </si>
  <si>
    <t>Алексеевич</t>
  </si>
  <si>
    <t>Варвара</t>
  </si>
  <si>
    <t>Дарья</t>
  </si>
  <si>
    <t>Сергеевич</t>
  </si>
  <si>
    <t>Дмитриевич</t>
  </si>
  <si>
    <t>Алиса</t>
  </si>
  <si>
    <t>Евгеньевна</t>
  </si>
  <si>
    <t>Евгения</t>
  </si>
  <si>
    <t>Александрович</t>
  </si>
  <si>
    <t>Вадимовна</t>
  </si>
  <si>
    <t>Иванова</t>
  </si>
  <si>
    <t>Константиновна</t>
  </si>
  <si>
    <t>Ульяна</t>
  </si>
  <si>
    <t>Дмитрий</t>
  </si>
  <si>
    <t>Екатерина</t>
  </si>
  <si>
    <t xml:space="preserve">Ксения </t>
  </si>
  <si>
    <t>Игоревич</t>
  </si>
  <si>
    <t xml:space="preserve">Елизавета </t>
  </si>
  <si>
    <t>Софья</t>
  </si>
  <si>
    <t>Игоревна</t>
  </si>
  <si>
    <t>Витальевна</t>
  </si>
  <si>
    <t>Викторович</t>
  </si>
  <si>
    <t>м</t>
  </si>
  <si>
    <t>ж</t>
  </si>
  <si>
    <t>Головина</t>
  </si>
  <si>
    <t>Вера</t>
  </si>
  <si>
    <t>Анатольевна</t>
  </si>
  <si>
    <t>Надежда</t>
  </si>
  <si>
    <t>Викторовна</t>
  </si>
  <si>
    <t>Лариса</t>
  </si>
  <si>
    <t>Григорьевич</t>
  </si>
  <si>
    <t>Андрей</t>
  </si>
  <si>
    <t>Юрьевна</t>
  </si>
  <si>
    <t>Галина</t>
  </si>
  <si>
    <t>Дата рождения</t>
  </si>
  <si>
    <t>НОУ Православная Гимназия во имя проеподобного Серафима Саровского</t>
  </si>
  <si>
    <t>Арина</t>
  </si>
  <si>
    <t>Мясоедова</t>
  </si>
  <si>
    <t>Дмитриевна</t>
  </si>
  <si>
    <t>МБОУ СОШ№1</t>
  </si>
  <si>
    <t>Токарева</t>
  </si>
  <si>
    <t>Виктория</t>
  </si>
  <si>
    <t>Бибко</t>
  </si>
  <si>
    <t>Михайловна</t>
  </si>
  <si>
    <t>Васильев</t>
  </si>
  <si>
    <t>Роман</t>
  </si>
  <si>
    <t>Брежнев</t>
  </si>
  <si>
    <t>Верхотурова</t>
  </si>
  <si>
    <t>Алферова</t>
  </si>
  <si>
    <t>Глафира</t>
  </si>
  <si>
    <t>Плотников</t>
  </si>
  <si>
    <t>Михайлович</t>
  </si>
  <si>
    <t>Шаповалова</t>
  </si>
  <si>
    <t>Владислава</t>
  </si>
  <si>
    <t>Тарасова</t>
  </si>
  <si>
    <t>Богучарская</t>
  </si>
  <si>
    <t>Алена</t>
  </si>
  <si>
    <t>Кристина</t>
  </si>
  <si>
    <t>Дзыбал</t>
  </si>
  <si>
    <t>Анастасия</t>
  </si>
  <si>
    <t>Бражевская</t>
  </si>
  <si>
    <t>София</t>
  </si>
  <si>
    <t>Руслановна</t>
  </si>
  <si>
    <t>Шитенко</t>
  </si>
  <si>
    <t>Алина</t>
  </si>
  <si>
    <t>Денисовна</t>
  </si>
  <si>
    <t>Максимов</t>
  </si>
  <si>
    <t>Арделян</t>
  </si>
  <si>
    <t>Лысак</t>
  </si>
  <si>
    <t>Михайлова</t>
  </si>
  <si>
    <t>Пушкарев</t>
  </si>
  <si>
    <t>Александр</t>
  </si>
  <si>
    <t>Прокопьева</t>
  </si>
  <si>
    <t>Елизавета</t>
  </si>
  <si>
    <t>Карпенко</t>
  </si>
  <si>
    <t>Марюшкина</t>
  </si>
  <si>
    <t>Джуманязов</t>
  </si>
  <si>
    <t>Самир</t>
  </si>
  <si>
    <t>Юсупбаевич</t>
  </si>
  <si>
    <t>Михайлина</t>
  </si>
  <si>
    <t xml:space="preserve">ж </t>
  </si>
  <si>
    <t>Георгиевна</t>
  </si>
  <si>
    <t>Баталова</t>
  </si>
  <si>
    <t>Юлия</t>
  </si>
  <si>
    <t>Аделина</t>
  </si>
  <si>
    <t>Павловна</t>
  </si>
  <si>
    <t>Наталья</t>
  </si>
  <si>
    <t>Стреженова</t>
  </si>
  <si>
    <t>Чауш</t>
  </si>
  <si>
    <t>Ерошкина</t>
  </si>
  <si>
    <t>Алексеева</t>
  </si>
  <si>
    <t>Искра</t>
  </si>
  <si>
    <t>Николь</t>
  </si>
  <si>
    <t>Чуколенко</t>
  </si>
  <si>
    <t>Морозова</t>
  </si>
  <si>
    <t>Самойленко</t>
  </si>
  <si>
    <t>Артем</t>
  </si>
  <si>
    <t>Вертипрахова</t>
  </si>
  <si>
    <t>Дедюкова</t>
  </si>
  <si>
    <t>Алёна</t>
  </si>
  <si>
    <t>Миняйлова</t>
  </si>
  <si>
    <t>Унжаков</t>
  </si>
  <si>
    <t>МАОУ СОШ № 4</t>
  </si>
  <si>
    <t>Коржова</t>
  </si>
  <si>
    <t>Коврижин</t>
  </si>
  <si>
    <t>Всеволод</t>
  </si>
  <si>
    <t>Ковалева</t>
  </si>
  <si>
    <t>МАОУ "Лицей №6"</t>
  </si>
  <si>
    <t>Абаринова</t>
  </si>
  <si>
    <t>Жданова</t>
  </si>
  <si>
    <t>Калько</t>
  </si>
  <si>
    <t>Олеговна</t>
  </si>
  <si>
    <t>Таганова</t>
  </si>
  <si>
    <t>Билута</t>
  </si>
  <si>
    <t>Ростиславовна</t>
  </si>
  <si>
    <t>Кошеварова</t>
  </si>
  <si>
    <t>Сердюкова</t>
  </si>
  <si>
    <t>Скопкарёва</t>
  </si>
  <si>
    <t>Астапченко</t>
  </si>
  <si>
    <t>Бабинец</t>
  </si>
  <si>
    <t>Демьян</t>
  </si>
  <si>
    <t>Белоусова</t>
  </si>
  <si>
    <t xml:space="preserve">Дарья </t>
  </si>
  <si>
    <t>Борисов</t>
  </si>
  <si>
    <t>Аркадий</t>
  </si>
  <si>
    <t>Эдуардович</t>
  </si>
  <si>
    <t>Дынько</t>
  </si>
  <si>
    <t>Антон</t>
  </si>
  <si>
    <t>Максимович</t>
  </si>
  <si>
    <t>Каликина</t>
  </si>
  <si>
    <t>Валерия</t>
  </si>
  <si>
    <t>Кучинский</t>
  </si>
  <si>
    <t>Эдуард</t>
  </si>
  <si>
    <t>Константинович</t>
  </si>
  <si>
    <t>Липатова</t>
  </si>
  <si>
    <t>Мельник</t>
  </si>
  <si>
    <t>Владислав</t>
  </si>
  <si>
    <t>Никишина</t>
  </si>
  <si>
    <t>Сигутин</t>
  </si>
  <si>
    <t>Алекандрович</t>
  </si>
  <si>
    <t>Шепеленко</t>
  </si>
  <si>
    <t>Василий</t>
  </si>
  <si>
    <t>Ильич</t>
  </si>
  <si>
    <t>Гордиенко</t>
  </si>
  <si>
    <t>Канищева</t>
  </si>
  <si>
    <t>Мишура</t>
  </si>
  <si>
    <t>Артём</t>
  </si>
  <si>
    <t>Морозов</t>
  </si>
  <si>
    <t>08.20.2002</t>
  </si>
  <si>
    <t>Ерёменко</t>
  </si>
  <si>
    <t>Сафонова</t>
  </si>
  <si>
    <t>Трегуб</t>
  </si>
  <si>
    <t>Чуриканова</t>
  </si>
  <si>
    <t>МАОУ "Лицей №7"</t>
  </si>
  <si>
    <t>Васильева</t>
  </si>
  <si>
    <t>Дунаева</t>
  </si>
  <si>
    <t>Лобанов</t>
  </si>
  <si>
    <t>Хасанова</t>
  </si>
  <si>
    <t>Аниса</t>
  </si>
  <si>
    <t>Маратовна</t>
  </si>
  <si>
    <t>Гусельникова</t>
  </si>
  <si>
    <t xml:space="preserve">Екатерина </t>
  </si>
  <si>
    <t>Дубровина</t>
  </si>
  <si>
    <t>Солдатова</t>
  </si>
  <si>
    <t>Хомякова</t>
  </si>
  <si>
    <t xml:space="preserve">Шлыкова </t>
  </si>
  <si>
    <t>Илющенко</t>
  </si>
  <si>
    <t>Максимовна</t>
  </si>
  <si>
    <t xml:space="preserve">Кошкина </t>
  </si>
  <si>
    <t>Вячеславовна</t>
  </si>
  <si>
    <t xml:space="preserve">Калмыкова </t>
  </si>
  <si>
    <t>Катаева</t>
  </si>
  <si>
    <t>Тютюнькова</t>
  </si>
  <si>
    <t>Шаинян</t>
  </si>
  <si>
    <t>Шарко</t>
  </si>
  <si>
    <t>Сергей</t>
  </si>
  <si>
    <t xml:space="preserve">Шишкина </t>
  </si>
  <si>
    <t>Марина</t>
  </si>
  <si>
    <t>Глушкова</t>
  </si>
  <si>
    <t xml:space="preserve">Анастасия </t>
  </si>
  <si>
    <t>Лепёхина</t>
  </si>
  <si>
    <t>Метальникова</t>
  </si>
  <si>
    <t>Подгорнов</t>
  </si>
  <si>
    <t xml:space="preserve">Алина </t>
  </si>
  <si>
    <t>Шаюнусов</t>
  </si>
  <si>
    <t>Тимур</t>
  </si>
  <si>
    <t>Шарахимович</t>
  </si>
  <si>
    <t xml:space="preserve">Суханова </t>
  </si>
  <si>
    <t xml:space="preserve">Арина </t>
  </si>
  <si>
    <t xml:space="preserve">Рослякова </t>
  </si>
  <si>
    <t xml:space="preserve">Валерия </t>
  </si>
  <si>
    <t xml:space="preserve">Харитонова </t>
  </si>
  <si>
    <t xml:space="preserve">Шимко  </t>
  </si>
  <si>
    <t xml:space="preserve">Семенова </t>
  </si>
  <si>
    <t xml:space="preserve">Убоженко </t>
  </si>
  <si>
    <t xml:space="preserve">Ольга </t>
  </si>
  <si>
    <t xml:space="preserve">Сюльгина </t>
  </si>
  <si>
    <t xml:space="preserve">Кокодеев </t>
  </si>
  <si>
    <t xml:space="preserve">Леонид </t>
  </si>
  <si>
    <t xml:space="preserve">Паклинова </t>
  </si>
  <si>
    <t xml:space="preserve">Полина </t>
  </si>
  <si>
    <t>Артемовна</t>
  </si>
  <si>
    <t xml:space="preserve">Савиных </t>
  </si>
  <si>
    <t xml:space="preserve">Петров </t>
  </si>
  <si>
    <t xml:space="preserve">Александр </t>
  </si>
  <si>
    <t xml:space="preserve">Артамонов </t>
  </si>
  <si>
    <t xml:space="preserve">Артём </t>
  </si>
  <si>
    <t xml:space="preserve">Мотина </t>
  </si>
  <si>
    <t>Ревенко</t>
  </si>
  <si>
    <t xml:space="preserve"> Мария </t>
  </si>
  <si>
    <t>Матвей</t>
  </si>
  <si>
    <t xml:space="preserve">Амирова </t>
  </si>
  <si>
    <t>Андриевич</t>
  </si>
  <si>
    <t>Денис</t>
  </si>
  <si>
    <t xml:space="preserve">Лукаш </t>
  </si>
  <si>
    <t xml:space="preserve"> Андрей</t>
  </si>
  <si>
    <t xml:space="preserve">Смирнова  </t>
  </si>
  <si>
    <t xml:space="preserve">Баканова </t>
  </si>
  <si>
    <t xml:space="preserve">Козлова </t>
  </si>
  <si>
    <t xml:space="preserve">Гордеев </t>
  </si>
  <si>
    <t xml:space="preserve">Андрей </t>
  </si>
  <si>
    <t xml:space="preserve">Сергеева </t>
  </si>
  <si>
    <t xml:space="preserve">Красов </t>
  </si>
  <si>
    <t xml:space="preserve"> Павел</t>
  </si>
  <si>
    <t>Класс</t>
  </si>
  <si>
    <t>балл</t>
  </si>
  <si>
    <t>рейтинг</t>
  </si>
  <si>
    <t>приложение</t>
  </si>
  <si>
    <t>МБОУ СОШ №2</t>
  </si>
  <si>
    <t xml:space="preserve">МБОУ СОШ № 3 </t>
  </si>
  <si>
    <t>МБОУ СОШ № 3</t>
  </si>
  <si>
    <t>ЧОУ Школа "Э и Д"</t>
  </si>
  <si>
    <t>МАОУ "ЭЛ"</t>
  </si>
  <si>
    <t>русский язык</t>
  </si>
  <si>
    <t xml:space="preserve">МБОУ СОШ №2 </t>
  </si>
  <si>
    <t>Итоговый протокол</t>
  </si>
  <si>
    <t>7 кл</t>
  </si>
  <si>
    <t>8 кл</t>
  </si>
  <si>
    <t>9 класс</t>
  </si>
  <si>
    <t>10 класс</t>
  </si>
  <si>
    <t>11 класс</t>
  </si>
  <si>
    <t>Даниил</t>
  </si>
  <si>
    <t>Фотев</t>
  </si>
  <si>
    <t>МБОУ СОШ № 5</t>
  </si>
  <si>
    <t>Тимошкова</t>
  </si>
  <si>
    <t>Кира</t>
  </si>
  <si>
    <t>Субботина</t>
  </si>
  <si>
    <t>Валерьевна</t>
  </si>
  <si>
    <t>Кириченко</t>
  </si>
  <si>
    <t>МБОУ СОШ №11</t>
  </si>
  <si>
    <t>Семёнович</t>
  </si>
  <si>
    <t>Марат</t>
  </si>
  <si>
    <t>Ишутин</t>
  </si>
  <si>
    <t>ККШИ</t>
  </si>
  <si>
    <t>Дегальцева</t>
  </si>
  <si>
    <t xml:space="preserve">Вышневская </t>
  </si>
  <si>
    <t>Александра</t>
  </si>
  <si>
    <t>Бердюгина</t>
  </si>
  <si>
    <t>Милена</t>
  </si>
  <si>
    <t>Чучелова</t>
  </si>
  <si>
    <t>МБОУ СОШ № 12</t>
  </si>
  <si>
    <t>Чижменко</t>
  </si>
  <si>
    <t>Чертенкова</t>
  </si>
  <si>
    <t>Чалых</t>
  </si>
  <si>
    <t>Олегович</t>
  </si>
  <si>
    <t xml:space="preserve">Терешин </t>
  </si>
  <si>
    <t>Смаль</t>
  </si>
  <si>
    <t>Григорьевна</t>
  </si>
  <si>
    <t xml:space="preserve">Полянских </t>
  </si>
  <si>
    <t>Владиславовна</t>
  </si>
  <si>
    <t>Миллер</t>
  </si>
  <si>
    <t>Романович</t>
  </si>
  <si>
    <t>Иван</t>
  </si>
  <si>
    <t>Куненков</t>
  </si>
  <si>
    <t>Татьяна</t>
  </si>
  <si>
    <t xml:space="preserve">Ананьева </t>
  </si>
  <si>
    <t>Шипицина</t>
  </si>
  <si>
    <t>МБОУ СОШ №13</t>
  </si>
  <si>
    <t>Чапко</t>
  </si>
  <si>
    <t>Низовцева</t>
  </si>
  <si>
    <t>Анатольевич</t>
  </si>
  <si>
    <t>Илья</t>
  </si>
  <si>
    <t>Назаренко</t>
  </si>
  <si>
    <t>Медведева</t>
  </si>
  <si>
    <t xml:space="preserve">Илья </t>
  </si>
  <si>
    <t>Жеребненко</t>
  </si>
  <si>
    <t xml:space="preserve">Вотчал </t>
  </si>
  <si>
    <t>Семён</t>
  </si>
  <si>
    <t>Сивов</t>
  </si>
  <si>
    <t>Лаврова</t>
  </si>
  <si>
    <t>Кулешова</t>
  </si>
  <si>
    <t>Валентина</t>
  </si>
  <si>
    <t>Ксения</t>
  </si>
  <si>
    <t xml:space="preserve">Звягинцева </t>
  </si>
  <si>
    <t xml:space="preserve">Граховская </t>
  </si>
  <si>
    <t xml:space="preserve">Газиева </t>
  </si>
  <si>
    <t>МАОУ Лицей №7</t>
  </si>
  <si>
    <t>ЭЛ</t>
  </si>
  <si>
    <t>Фарафонтов</t>
  </si>
  <si>
    <t>Молчанов</t>
  </si>
  <si>
    <t>Клим</t>
  </si>
  <si>
    <t xml:space="preserve">Артамонова </t>
  </si>
  <si>
    <t>Лисняковская</t>
  </si>
  <si>
    <t>Махнёва</t>
  </si>
  <si>
    <t>Заводина</t>
  </si>
  <si>
    <t>Епифанцева</t>
  </si>
  <si>
    <t>Победитель</t>
  </si>
  <si>
    <t>Призер</t>
  </si>
  <si>
    <t>Участник</t>
  </si>
  <si>
    <t>Гриценко</t>
  </si>
  <si>
    <t>Королёва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</si>
</sst>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0" fontId="1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6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4" applyNumberFormat="0" applyAlignment="0" applyProtection="0"/>
    <xf numFmtId="0" fontId="14" fillId="13" borderId="5" applyNumberFormat="0" applyAlignment="0" applyProtection="0"/>
    <xf numFmtId="0" fontId="15" fillId="13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4" borderId="10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6" borderId="11" applyNumberFormat="0" applyFont="0" applyAlignment="0" applyProtection="0"/>
    <xf numFmtId="9" fontId="11" fillId="0" borderId="0" applyFon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3" applyFont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/>
    </xf>
    <xf numFmtId="49" fontId="2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left"/>
    </xf>
    <xf numFmtId="0" fontId="30" fillId="0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1" fontId="8" fillId="2" borderId="3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9" fillId="0" borderId="1" xfId="0" applyFont="1" applyBorder="1" applyAlignment="1">
      <alignment horizontal="left"/>
    </xf>
    <xf numFmtId="14" fontId="29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3" applyNumberFormat="1" applyFont="1" applyBorder="1" applyAlignment="1">
      <alignment horizontal="left"/>
    </xf>
    <xf numFmtId="0" fontId="3" fillId="0" borderId="1" xfId="0" applyFont="1" applyBorder="1" applyAlignment="1" applyProtection="1">
      <alignment horizontal="left" vertical="top" wrapText="1"/>
      <protection locked="0"/>
    </xf>
    <xf numFmtId="14" fontId="3" fillId="0" borderId="1" xfId="3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2" fillId="0" borderId="1" xfId="3" applyFont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0" fontId="30" fillId="2" borderId="1" xfId="0" applyFont="1" applyFill="1" applyBorder="1" applyAlignment="1"/>
    <xf numFmtId="0" fontId="2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14" fontId="4" fillId="3" borderId="1" xfId="0" applyNumberFormat="1" applyFont="1" applyFill="1" applyBorder="1" applyAlignment="1">
      <alignment vertical="top"/>
    </xf>
    <xf numFmtId="49" fontId="2" fillId="0" borderId="1" xfId="1" applyNumberFormat="1" applyFont="1" applyBorder="1" applyAlignment="1">
      <alignment vertical="center" wrapText="1"/>
    </xf>
    <xf numFmtId="0" fontId="3" fillId="0" borderId="1" xfId="0" applyFont="1" applyFill="1" applyBorder="1" applyAlignment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1" xfId="0" applyFont="1" applyBorder="1" applyAlignment="1" applyProtection="1"/>
    <xf numFmtId="0" fontId="3" fillId="0" borderId="1" xfId="0" applyFont="1" applyFill="1" applyBorder="1" applyAlignment="1" applyProtection="1"/>
    <xf numFmtId="14" fontId="3" fillId="0" borderId="1" xfId="0" applyNumberFormat="1" applyFont="1" applyBorder="1" applyAlignment="1" applyProtection="1"/>
    <xf numFmtId="49" fontId="2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/>
    <xf numFmtId="0" fontId="2" fillId="0" borderId="1" xfId="3" applyNumberFormat="1" applyFont="1" applyFill="1" applyBorder="1" applyAlignment="1">
      <alignment vertical="center"/>
    </xf>
    <xf numFmtId="14" fontId="2" fillId="0" borderId="1" xfId="3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3" applyFont="1" applyBorder="1" applyAlignment="1"/>
    <xf numFmtId="14" fontId="4" fillId="0" borderId="1" xfId="0" applyNumberFormat="1" applyFont="1" applyFill="1" applyBorder="1" applyAlignment="1"/>
    <xf numFmtId="0" fontId="3" fillId="0" borderId="1" xfId="0" applyNumberFormat="1" applyFont="1" applyBorder="1" applyAlignment="1"/>
    <xf numFmtId="0" fontId="4" fillId="0" borderId="1" xfId="0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Border="1" applyAlignment="1">
      <alignment vertical="center" wrapText="1"/>
    </xf>
    <xf numFmtId="14" fontId="31" fillId="0" borderId="1" xfId="0" applyNumberFormat="1" applyFont="1" applyBorder="1" applyAlignment="1"/>
    <xf numFmtId="0" fontId="31" fillId="0" borderId="1" xfId="0" applyFont="1" applyBorder="1" applyAlignment="1"/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</cellXfs>
  <cellStyles count="52">
    <cellStyle name="Excel Built-in Normal" xfId="4"/>
    <cellStyle name="Акцент1 2" xfId="17"/>
    <cellStyle name="Акцент2 2" xfId="18"/>
    <cellStyle name="Акцент3 2" xfId="19"/>
    <cellStyle name="Акцент4 2" xfId="20"/>
    <cellStyle name="Акцент5 2" xfId="21"/>
    <cellStyle name="Акцент6 2" xfId="22"/>
    <cellStyle name="Ввод  2" xfId="23"/>
    <cellStyle name="Вывод 2" xfId="24"/>
    <cellStyle name="Вычисление 2" xfId="25"/>
    <cellStyle name="Заголовок 1 2" xfId="26"/>
    <cellStyle name="Заголовок 2 2" xfId="27"/>
    <cellStyle name="Заголовок 3 2" xfId="28"/>
    <cellStyle name="Заголовок 4 2" xfId="29"/>
    <cellStyle name="Итог 2" xfId="30"/>
    <cellStyle name="Контрольная ячейка 2" xfId="31"/>
    <cellStyle name="Название 2" xfId="32"/>
    <cellStyle name="Нейтральный 2" xfId="33"/>
    <cellStyle name="Обычный" xfId="0" builtinId="0"/>
    <cellStyle name="Обычный 2" xfId="1"/>
    <cellStyle name="Обычный 2 2" xfId="15"/>
    <cellStyle name="Обычный 2 3" xfId="34"/>
    <cellStyle name="Обычный 3" xfId="3"/>
    <cellStyle name="Обычный 3 2" xfId="7"/>
    <cellStyle name="Обычный 3 2 2" xfId="14"/>
    <cellStyle name="Обычный 3 2 3" xfId="12"/>
    <cellStyle name="Обычный 3 3" xfId="35"/>
    <cellStyle name="Обычный 3 4" xfId="11"/>
    <cellStyle name="Обычный 4" xfId="8"/>
    <cellStyle name="Обычный 4 2" xfId="36"/>
    <cellStyle name="Обычный 4 3" xfId="5"/>
    <cellStyle name="Обычный 5" xfId="16"/>
    <cellStyle name="Обычный 6" xfId="37"/>
    <cellStyle name="Обычный 6 1" xfId="38"/>
    <cellStyle name="Обычный 6 2" xfId="39"/>
    <cellStyle name="Обычный 6 3" xfId="40"/>
    <cellStyle name="Обычный 6 4" xfId="41"/>
    <cellStyle name="Обычный 6 5" xfId="42"/>
    <cellStyle name="Обычный 6 6" xfId="43"/>
    <cellStyle name="Обычный 6 7" xfId="44"/>
    <cellStyle name="Обычный 7" xfId="2"/>
    <cellStyle name="Обычный 7 2" xfId="13"/>
    <cellStyle name="Плохой 2" xfId="45"/>
    <cellStyle name="Пояснение 2" xfId="46"/>
    <cellStyle name="Примечание 2" xfId="47"/>
    <cellStyle name="Процентный 2" xfId="6"/>
    <cellStyle name="Процентный 2 2" xfId="10"/>
    <cellStyle name="Процентный 3" xfId="9"/>
    <cellStyle name="Процентный 4" xfId="48"/>
    <cellStyle name="Связанная ячейка 2" xfId="49"/>
    <cellStyle name="Текст предупреждения 2" xfId="50"/>
    <cellStyle name="Хороший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%20&#1052;&#1040;&#1054;&#1059;%20&#1051;&#1080;&#1094;&#1077;&#1081;%20&#8470;6%202018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1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">
          <cell r="C2" t="str">
            <v>Математика</v>
          </cell>
        </row>
        <row r="3">
          <cell r="C3" t="str">
            <v>Физика</v>
          </cell>
        </row>
        <row r="4">
          <cell r="C4" t="str">
            <v>Химия</v>
          </cell>
        </row>
        <row r="5"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C8" t="str">
            <v>IT-направление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/>
  </sheetViews>
  <sheetFormatPr defaultRowHeight="15" x14ac:dyDescent="0.25"/>
  <cols>
    <col min="1" max="1" width="6.7109375" customWidth="1"/>
    <col min="2" max="2" width="22.140625" customWidth="1"/>
    <col min="3" max="3" width="15" customWidth="1"/>
    <col min="4" max="4" width="14.28515625" customWidth="1"/>
    <col min="5" max="5" width="13.42578125" customWidth="1"/>
    <col min="7" max="7" width="11.140625" customWidth="1"/>
    <col min="9" max="9" width="11.28515625" bestFit="1" customWidth="1"/>
    <col min="11" max="11" width="17" customWidth="1"/>
  </cols>
  <sheetData>
    <row r="1" spans="1:11" ht="15.75" x14ac:dyDescent="0.25">
      <c r="A1" s="1"/>
      <c r="B1" s="1" t="s">
        <v>258</v>
      </c>
      <c r="C1" s="1"/>
      <c r="D1" s="1"/>
      <c r="E1" s="1"/>
      <c r="F1" s="2"/>
      <c r="G1" s="2" t="s">
        <v>261</v>
      </c>
      <c r="H1" s="2"/>
      <c r="I1" s="1"/>
      <c r="J1" s="1"/>
      <c r="K1" s="1"/>
    </row>
    <row r="2" spans="1:11" ht="20.25" customHeight="1" x14ac:dyDescent="0.25">
      <c r="A2" s="105" t="s">
        <v>260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25" customHeight="1" x14ac:dyDescent="0.25">
      <c r="A3" s="46"/>
      <c r="B3" s="46"/>
      <c r="C3" s="46">
        <v>90</v>
      </c>
      <c r="D3" s="45"/>
      <c r="E3" s="45"/>
      <c r="F3" s="45"/>
      <c r="G3" s="45"/>
      <c r="H3" s="45"/>
      <c r="I3" s="45"/>
      <c r="J3" s="45"/>
      <c r="K3" s="45"/>
    </row>
    <row r="4" spans="1:11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59</v>
      </c>
      <c r="H4" s="6" t="s">
        <v>249</v>
      </c>
      <c r="I4" s="7" t="s">
        <v>250</v>
      </c>
      <c r="J4" s="7" t="s">
        <v>251</v>
      </c>
      <c r="K4" s="7" t="s">
        <v>252</v>
      </c>
    </row>
    <row r="5" spans="1:11" ht="18.95" customHeight="1" x14ac:dyDescent="0.25">
      <c r="A5" s="21">
        <v>1</v>
      </c>
      <c r="B5" s="19" t="s">
        <v>322</v>
      </c>
      <c r="C5" s="21" t="s">
        <v>330</v>
      </c>
      <c r="D5" s="21" t="s">
        <v>202</v>
      </c>
      <c r="E5" s="21" t="s">
        <v>6</v>
      </c>
      <c r="F5" s="59" t="s">
        <v>48</v>
      </c>
      <c r="G5" s="33">
        <v>38439</v>
      </c>
      <c r="H5" s="60">
        <v>7</v>
      </c>
      <c r="I5" s="21">
        <v>62.5</v>
      </c>
      <c r="J5" s="49">
        <f t="shared" ref="J5:J27" si="0">I5/90*100</f>
        <v>69.444444444444443</v>
      </c>
      <c r="K5" s="53" t="s">
        <v>331</v>
      </c>
    </row>
    <row r="6" spans="1:11" ht="18.95" customHeight="1" x14ac:dyDescent="0.25">
      <c r="A6" s="22">
        <v>2</v>
      </c>
      <c r="B6" s="8" t="s">
        <v>64</v>
      </c>
      <c r="C6" s="25" t="s">
        <v>75</v>
      </c>
      <c r="D6" s="25" t="s">
        <v>38</v>
      </c>
      <c r="E6" s="25" t="s">
        <v>76</v>
      </c>
      <c r="F6" s="26" t="s">
        <v>47</v>
      </c>
      <c r="G6" s="28">
        <v>38557</v>
      </c>
      <c r="H6" s="25">
        <v>7</v>
      </c>
      <c r="I6" s="22">
        <v>55</v>
      </c>
      <c r="J6" s="49">
        <f t="shared" si="0"/>
        <v>61.111111111111114</v>
      </c>
      <c r="K6" s="48" t="s">
        <v>332</v>
      </c>
    </row>
    <row r="7" spans="1:11" ht="18.95" customHeight="1" x14ac:dyDescent="0.25">
      <c r="A7" s="21">
        <v>3</v>
      </c>
      <c r="B7" s="12" t="s">
        <v>132</v>
      </c>
      <c r="C7" s="12" t="s">
        <v>137</v>
      </c>
      <c r="D7" s="12" t="s">
        <v>18</v>
      </c>
      <c r="E7" s="12" t="s">
        <v>31</v>
      </c>
      <c r="F7" s="12" t="s">
        <v>48</v>
      </c>
      <c r="G7" s="61">
        <v>38466</v>
      </c>
      <c r="H7" s="12">
        <v>7</v>
      </c>
      <c r="I7" s="22">
        <v>52</v>
      </c>
      <c r="J7" s="49">
        <f t="shared" si="0"/>
        <v>57.777777777777771</v>
      </c>
      <c r="K7" s="48" t="s">
        <v>332</v>
      </c>
    </row>
    <row r="8" spans="1:11" ht="18.95" customHeight="1" x14ac:dyDescent="0.25">
      <c r="A8" s="22">
        <v>4</v>
      </c>
      <c r="B8" s="21" t="s">
        <v>274</v>
      </c>
      <c r="C8" s="62" t="s">
        <v>304</v>
      </c>
      <c r="D8" s="59" t="s">
        <v>18</v>
      </c>
      <c r="E8" s="59" t="s">
        <v>31</v>
      </c>
      <c r="F8" s="59" t="s">
        <v>48</v>
      </c>
      <c r="G8" s="63">
        <v>38437</v>
      </c>
      <c r="H8" s="64">
        <v>7</v>
      </c>
      <c r="I8" s="64">
        <v>50</v>
      </c>
      <c r="J8" s="49">
        <f t="shared" si="0"/>
        <v>55.555555555555557</v>
      </c>
      <c r="K8" s="48" t="s">
        <v>332</v>
      </c>
    </row>
    <row r="9" spans="1:11" ht="18.95" customHeight="1" x14ac:dyDescent="0.25">
      <c r="A9" s="21">
        <v>5</v>
      </c>
      <c r="B9" s="12" t="s">
        <v>132</v>
      </c>
      <c r="C9" s="12" t="s">
        <v>133</v>
      </c>
      <c r="D9" s="12" t="s">
        <v>111</v>
      </c>
      <c r="E9" s="12" t="s">
        <v>8</v>
      </c>
      <c r="F9" s="12" t="s">
        <v>48</v>
      </c>
      <c r="G9" s="61">
        <v>38316</v>
      </c>
      <c r="H9" s="12">
        <v>7</v>
      </c>
      <c r="I9" s="22">
        <v>42</v>
      </c>
      <c r="J9" s="49">
        <f t="shared" si="0"/>
        <v>46.666666666666664</v>
      </c>
      <c r="K9" s="19" t="s">
        <v>333</v>
      </c>
    </row>
    <row r="10" spans="1:11" ht="18.95" customHeight="1" x14ac:dyDescent="0.25">
      <c r="A10" s="22">
        <v>6</v>
      </c>
      <c r="B10" s="8" t="s">
        <v>64</v>
      </c>
      <c r="C10" s="25" t="s">
        <v>67</v>
      </c>
      <c r="D10" s="25" t="s">
        <v>15</v>
      </c>
      <c r="E10" s="25" t="s">
        <v>10</v>
      </c>
      <c r="F10" s="26" t="s">
        <v>47</v>
      </c>
      <c r="G10" s="28">
        <v>38719</v>
      </c>
      <c r="H10" s="25">
        <v>7</v>
      </c>
      <c r="I10" s="22">
        <v>42</v>
      </c>
      <c r="J10" s="49">
        <f t="shared" si="0"/>
        <v>46.666666666666664</v>
      </c>
      <c r="K10" s="19" t="s">
        <v>333</v>
      </c>
    </row>
    <row r="11" spans="1:11" ht="18.95" customHeight="1" x14ac:dyDescent="0.25">
      <c r="A11" s="21">
        <v>7</v>
      </c>
      <c r="B11" s="12" t="s">
        <v>132</v>
      </c>
      <c r="C11" s="12" t="s">
        <v>134</v>
      </c>
      <c r="D11" s="12" t="s">
        <v>82</v>
      </c>
      <c r="E11" s="12" t="s">
        <v>53</v>
      </c>
      <c r="F11" s="12" t="s">
        <v>48</v>
      </c>
      <c r="G11" s="61">
        <v>38463</v>
      </c>
      <c r="H11" s="12">
        <v>7</v>
      </c>
      <c r="I11" s="22">
        <v>39</v>
      </c>
      <c r="J11" s="49">
        <f t="shared" si="0"/>
        <v>43.333333333333336</v>
      </c>
      <c r="K11" s="19" t="s">
        <v>333</v>
      </c>
    </row>
    <row r="12" spans="1:11" ht="18.95" customHeight="1" x14ac:dyDescent="0.25">
      <c r="A12" s="22">
        <v>8</v>
      </c>
      <c r="B12" s="19" t="s">
        <v>322</v>
      </c>
      <c r="C12" s="21" t="s">
        <v>329</v>
      </c>
      <c r="D12" s="21" t="s">
        <v>43</v>
      </c>
      <c r="E12" s="21" t="s">
        <v>90</v>
      </c>
      <c r="F12" s="59" t="s">
        <v>48</v>
      </c>
      <c r="G12" s="33">
        <v>38512</v>
      </c>
      <c r="H12" s="60">
        <v>7</v>
      </c>
      <c r="I12" s="21">
        <v>38</v>
      </c>
      <c r="J12" s="49">
        <f t="shared" si="0"/>
        <v>42.222222222222221</v>
      </c>
      <c r="K12" s="19" t="s">
        <v>333</v>
      </c>
    </row>
    <row r="13" spans="1:11" ht="18.95" customHeight="1" x14ac:dyDescent="0.25">
      <c r="A13" s="21">
        <v>9</v>
      </c>
      <c r="B13" s="21" t="s">
        <v>274</v>
      </c>
      <c r="C13" s="62" t="s">
        <v>303</v>
      </c>
      <c r="D13" s="59" t="s">
        <v>98</v>
      </c>
      <c r="E13" s="59" t="s">
        <v>63</v>
      </c>
      <c r="F13" s="59" t="s">
        <v>48</v>
      </c>
      <c r="G13" s="63">
        <v>38585</v>
      </c>
      <c r="H13" s="64">
        <v>7</v>
      </c>
      <c r="I13" s="64">
        <v>38</v>
      </c>
      <c r="J13" s="49">
        <f t="shared" si="0"/>
        <v>42.222222222222221</v>
      </c>
      <c r="K13" s="19" t="s">
        <v>333</v>
      </c>
    </row>
    <row r="14" spans="1:11" ht="18.95" customHeight="1" x14ac:dyDescent="0.25">
      <c r="A14" s="22">
        <v>10</v>
      </c>
      <c r="B14" s="10" t="s">
        <v>253</v>
      </c>
      <c r="C14" s="9" t="s">
        <v>101</v>
      </c>
      <c r="D14" s="9" t="s">
        <v>102</v>
      </c>
      <c r="E14" s="9" t="s">
        <v>103</v>
      </c>
      <c r="F14" s="9" t="s">
        <v>47</v>
      </c>
      <c r="G14" s="11">
        <v>38587</v>
      </c>
      <c r="H14" s="9">
        <v>7</v>
      </c>
      <c r="I14" s="9">
        <v>33.5</v>
      </c>
      <c r="J14" s="49">
        <f t="shared" si="0"/>
        <v>37.222222222222221</v>
      </c>
      <c r="K14" s="19" t="s">
        <v>333</v>
      </c>
    </row>
    <row r="15" spans="1:11" ht="18.95" customHeight="1" x14ac:dyDescent="0.25">
      <c r="A15" s="21">
        <v>11</v>
      </c>
      <c r="B15" s="21" t="s">
        <v>274</v>
      </c>
      <c r="C15" s="65" t="s">
        <v>308</v>
      </c>
      <c r="D15" s="22" t="s">
        <v>66</v>
      </c>
      <c r="E15" s="22" t="s">
        <v>90</v>
      </c>
      <c r="F15" s="59" t="s">
        <v>48</v>
      </c>
      <c r="G15" s="63">
        <v>38452</v>
      </c>
      <c r="H15" s="64">
        <v>7</v>
      </c>
      <c r="I15" s="64">
        <v>32</v>
      </c>
      <c r="J15" s="49">
        <f t="shared" si="0"/>
        <v>35.555555555555557</v>
      </c>
      <c r="K15" s="19" t="s">
        <v>333</v>
      </c>
    </row>
    <row r="16" spans="1:11" ht="18.95" customHeight="1" x14ac:dyDescent="0.25">
      <c r="A16" s="22">
        <v>12</v>
      </c>
      <c r="B16" s="32" t="s">
        <v>254</v>
      </c>
      <c r="C16" s="3" t="s">
        <v>123</v>
      </c>
      <c r="D16" s="3" t="s">
        <v>124</v>
      </c>
      <c r="E16" s="3" t="s">
        <v>11</v>
      </c>
      <c r="F16" s="22" t="s">
        <v>48</v>
      </c>
      <c r="G16" s="66">
        <v>38458</v>
      </c>
      <c r="H16" s="34">
        <v>7</v>
      </c>
      <c r="I16" s="34">
        <v>30</v>
      </c>
      <c r="J16" s="49">
        <f t="shared" si="0"/>
        <v>33.333333333333329</v>
      </c>
      <c r="K16" s="19" t="s">
        <v>333</v>
      </c>
    </row>
    <row r="17" spans="1:11" ht="15.75" x14ac:dyDescent="0.25">
      <c r="A17" s="21">
        <v>13</v>
      </c>
      <c r="B17" s="12" t="s">
        <v>132</v>
      </c>
      <c r="C17" s="12" t="s">
        <v>135</v>
      </c>
      <c r="D17" s="12" t="s">
        <v>18</v>
      </c>
      <c r="E17" s="12" t="s">
        <v>136</v>
      </c>
      <c r="F17" s="12" t="s">
        <v>48</v>
      </c>
      <c r="G17" s="61">
        <v>38367</v>
      </c>
      <c r="H17" s="12">
        <v>7</v>
      </c>
      <c r="I17" s="22">
        <v>29.5</v>
      </c>
      <c r="J17" s="49">
        <f t="shared" si="0"/>
        <v>32.777777777777779</v>
      </c>
      <c r="K17" s="19" t="s">
        <v>333</v>
      </c>
    </row>
    <row r="18" spans="1:11" ht="31.5" x14ac:dyDescent="0.25">
      <c r="A18" s="22">
        <v>14</v>
      </c>
      <c r="B18" s="8" t="s">
        <v>64</v>
      </c>
      <c r="C18" s="25" t="s">
        <v>77</v>
      </c>
      <c r="D18" s="25" t="s">
        <v>78</v>
      </c>
      <c r="E18" s="25" t="s">
        <v>20</v>
      </c>
      <c r="F18" s="26" t="s">
        <v>48</v>
      </c>
      <c r="G18" s="28">
        <v>38493</v>
      </c>
      <c r="H18" s="25">
        <v>7</v>
      </c>
      <c r="I18" s="22">
        <v>27.5</v>
      </c>
      <c r="J18" s="49">
        <f t="shared" si="0"/>
        <v>30.555555555555557</v>
      </c>
      <c r="K18" s="19" t="s">
        <v>333</v>
      </c>
    </row>
    <row r="19" spans="1:11" ht="15.75" x14ac:dyDescent="0.25">
      <c r="A19" s="21">
        <v>15</v>
      </c>
      <c r="B19" s="19" t="s">
        <v>322</v>
      </c>
      <c r="C19" s="21" t="s">
        <v>328</v>
      </c>
      <c r="D19" s="21" t="s">
        <v>39</v>
      </c>
      <c r="E19" s="21" t="s">
        <v>13</v>
      </c>
      <c r="F19" s="59" t="s">
        <v>48</v>
      </c>
      <c r="G19" s="33">
        <v>38416</v>
      </c>
      <c r="H19" s="60">
        <v>7</v>
      </c>
      <c r="I19" s="21">
        <v>21.5</v>
      </c>
      <c r="J19" s="49">
        <f t="shared" si="0"/>
        <v>23.888888888888889</v>
      </c>
      <c r="K19" s="19" t="s">
        <v>333</v>
      </c>
    </row>
    <row r="20" spans="1:11" ht="15.75" x14ac:dyDescent="0.25">
      <c r="A20" s="22">
        <v>16</v>
      </c>
      <c r="B20" s="22" t="s">
        <v>278</v>
      </c>
      <c r="C20" s="67" t="s">
        <v>307</v>
      </c>
      <c r="D20" s="68" t="s">
        <v>306</v>
      </c>
      <c r="E20" s="68" t="s">
        <v>305</v>
      </c>
      <c r="F20" s="59" t="s">
        <v>47</v>
      </c>
      <c r="G20" s="35">
        <v>38544</v>
      </c>
      <c r="H20" s="22">
        <v>7</v>
      </c>
      <c r="I20" s="22">
        <v>20</v>
      </c>
      <c r="J20" s="49">
        <f t="shared" si="0"/>
        <v>22.222222222222221</v>
      </c>
      <c r="K20" s="19" t="s">
        <v>333</v>
      </c>
    </row>
    <row r="21" spans="1:11" ht="15.75" x14ac:dyDescent="0.25">
      <c r="A21" s="21">
        <v>17</v>
      </c>
      <c r="B21" s="8" t="s">
        <v>64</v>
      </c>
      <c r="C21" s="25" t="s">
        <v>72</v>
      </c>
      <c r="D21" s="25" t="s">
        <v>61</v>
      </c>
      <c r="E21" s="25" t="s">
        <v>57</v>
      </c>
      <c r="F21" s="26" t="s">
        <v>48</v>
      </c>
      <c r="G21" s="28">
        <v>38376</v>
      </c>
      <c r="H21" s="25">
        <v>7</v>
      </c>
      <c r="I21" s="22">
        <v>19.5</v>
      </c>
      <c r="J21" s="49">
        <f t="shared" si="0"/>
        <v>21.666666666666668</v>
      </c>
      <c r="K21" s="19" t="s">
        <v>333</v>
      </c>
    </row>
    <row r="22" spans="1:11" ht="15.75" x14ac:dyDescent="0.25">
      <c r="A22" s="22">
        <v>18</v>
      </c>
      <c r="B22" s="20" t="s">
        <v>257</v>
      </c>
      <c r="C22" s="23" t="s">
        <v>242</v>
      </c>
      <c r="D22" s="22" t="s">
        <v>204</v>
      </c>
      <c r="E22" s="22" t="s">
        <v>13</v>
      </c>
      <c r="F22" s="22" t="s">
        <v>48</v>
      </c>
      <c r="G22" s="27">
        <v>38618</v>
      </c>
      <c r="H22" s="22">
        <v>7</v>
      </c>
      <c r="I22" s="22">
        <v>18</v>
      </c>
      <c r="J22" s="49">
        <f t="shared" si="0"/>
        <v>20</v>
      </c>
      <c r="K22" s="19" t="s">
        <v>333</v>
      </c>
    </row>
    <row r="23" spans="1:11" ht="15.75" x14ac:dyDescent="0.25">
      <c r="A23" s="21">
        <v>19</v>
      </c>
      <c r="B23" s="21" t="s">
        <v>60</v>
      </c>
      <c r="C23" s="22" t="s">
        <v>62</v>
      </c>
      <c r="D23" s="22" t="s">
        <v>26</v>
      </c>
      <c r="E23" s="22" t="s">
        <v>63</v>
      </c>
      <c r="F23" s="22" t="s">
        <v>48</v>
      </c>
      <c r="G23" s="24">
        <v>38654</v>
      </c>
      <c r="H23" s="22">
        <v>7</v>
      </c>
      <c r="I23" s="22">
        <v>17</v>
      </c>
      <c r="J23" s="49">
        <f t="shared" si="0"/>
        <v>18.888888888888889</v>
      </c>
      <c r="K23" s="19" t="s">
        <v>333</v>
      </c>
    </row>
    <row r="24" spans="1:11" ht="15.75" x14ac:dyDescent="0.25">
      <c r="A24" s="22">
        <v>20</v>
      </c>
      <c r="B24" s="21" t="s">
        <v>127</v>
      </c>
      <c r="C24" s="21" t="s">
        <v>128</v>
      </c>
      <c r="D24" s="21" t="s">
        <v>86</v>
      </c>
      <c r="E24" s="21" t="s">
        <v>63</v>
      </c>
      <c r="F24" s="21" t="s">
        <v>48</v>
      </c>
      <c r="G24" s="33">
        <v>38189</v>
      </c>
      <c r="H24" s="21">
        <v>7</v>
      </c>
      <c r="I24" s="22">
        <v>16.5</v>
      </c>
      <c r="J24" s="49">
        <f t="shared" si="0"/>
        <v>18.333333333333332</v>
      </c>
      <c r="K24" s="19" t="s">
        <v>333</v>
      </c>
    </row>
    <row r="25" spans="1:11" ht="15.75" x14ac:dyDescent="0.25">
      <c r="A25" s="21">
        <v>21</v>
      </c>
      <c r="B25" s="21" t="s">
        <v>302</v>
      </c>
      <c r="C25" s="69" t="s">
        <v>301</v>
      </c>
      <c r="D25" s="69" t="s">
        <v>66</v>
      </c>
      <c r="E25" s="69" t="s">
        <v>6</v>
      </c>
      <c r="F25" s="59" t="s">
        <v>48</v>
      </c>
      <c r="G25" s="66">
        <v>38402</v>
      </c>
      <c r="H25" s="64">
        <v>7</v>
      </c>
      <c r="I25" s="64">
        <v>14</v>
      </c>
      <c r="J25" s="49">
        <f t="shared" si="0"/>
        <v>15.555555555555555</v>
      </c>
      <c r="K25" s="19" t="s">
        <v>333</v>
      </c>
    </row>
    <row r="26" spans="1:11" ht="15.75" x14ac:dyDescent="0.25">
      <c r="A26" s="22">
        <v>22</v>
      </c>
      <c r="B26" s="22" t="s">
        <v>278</v>
      </c>
      <c r="C26" s="67" t="s">
        <v>310</v>
      </c>
      <c r="D26" s="68" t="s">
        <v>309</v>
      </c>
      <c r="E26" s="68" t="s">
        <v>33</v>
      </c>
      <c r="F26" s="59" t="s">
        <v>47</v>
      </c>
      <c r="G26" s="35">
        <v>38391</v>
      </c>
      <c r="H26" s="22">
        <v>7</v>
      </c>
      <c r="I26" s="22">
        <v>11.5</v>
      </c>
      <c r="J26" s="49">
        <f t="shared" si="0"/>
        <v>12.777777777777777</v>
      </c>
      <c r="K26" s="19" t="s">
        <v>333</v>
      </c>
    </row>
    <row r="27" spans="1:11" ht="15.75" x14ac:dyDescent="0.25">
      <c r="A27" s="21">
        <v>23</v>
      </c>
      <c r="B27" s="21" t="s">
        <v>302</v>
      </c>
      <c r="C27" s="21" t="s">
        <v>311</v>
      </c>
      <c r="D27" s="21" t="s">
        <v>208</v>
      </c>
      <c r="E27" s="21" t="s">
        <v>90</v>
      </c>
      <c r="F27" s="59" t="s">
        <v>48</v>
      </c>
      <c r="G27" s="33">
        <v>38549</v>
      </c>
      <c r="H27" s="60">
        <v>7</v>
      </c>
      <c r="I27" s="21">
        <v>10.5</v>
      </c>
      <c r="J27" s="49">
        <f t="shared" si="0"/>
        <v>11.666666666666666</v>
      </c>
      <c r="K27" s="19" t="s">
        <v>333</v>
      </c>
    </row>
  </sheetData>
  <autoFilter ref="A4:K4">
    <sortState ref="A5:K27">
      <sortCondition descending="1" ref="J4"/>
    </sortState>
  </autoFilter>
  <mergeCells count="1">
    <mergeCell ref="A2:K2"/>
  </mergeCells>
  <dataValidations count="1">
    <dataValidation type="list" allowBlank="1" showInputMessage="1" showErrorMessage="1" sqref="F10:F16 F5:F7">
      <formula1>Пол</formula1>
    </dataValidation>
  </dataValidation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/>
  </sheetViews>
  <sheetFormatPr defaultRowHeight="15" x14ac:dyDescent="0.25"/>
  <cols>
    <col min="1" max="1" width="6.7109375" customWidth="1"/>
    <col min="2" max="2" width="20.28515625" customWidth="1"/>
    <col min="3" max="3" width="14.140625" customWidth="1"/>
    <col min="4" max="4" width="12.140625" customWidth="1"/>
    <col min="7" max="7" width="12.85546875" customWidth="1"/>
    <col min="8" max="8" width="6.28515625" customWidth="1"/>
    <col min="9" max="9" width="11.28515625" bestFit="1" customWidth="1"/>
    <col min="11" max="11" width="19.85546875" customWidth="1"/>
  </cols>
  <sheetData>
    <row r="1" spans="1:11" ht="15.75" x14ac:dyDescent="0.25">
      <c r="A1" s="1"/>
      <c r="B1" s="1" t="s">
        <v>258</v>
      </c>
      <c r="C1" s="1"/>
      <c r="D1" s="1"/>
      <c r="E1" s="1"/>
      <c r="F1" s="2"/>
      <c r="G1" s="2" t="s">
        <v>262</v>
      </c>
      <c r="H1" s="2"/>
      <c r="I1" s="1"/>
      <c r="J1" s="1"/>
      <c r="K1" s="1"/>
    </row>
    <row r="2" spans="1:11" ht="20.25" x14ac:dyDescent="0.25">
      <c r="A2" s="105" t="s">
        <v>260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25" x14ac:dyDescent="0.25">
      <c r="A3" s="46"/>
      <c r="B3" s="46"/>
      <c r="C3" s="46">
        <v>90</v>
      </c>
      <c r="D3" s="45"/>
      <c r="E3" s="45"/>
      <c r="F3" s="45"/>
      <c r="G3" s="45"/>
      <c r="H3" s="45"/>
      <c r="I3" s="45"/>
      <c r="J3" s="45"/>
      <c r="K3" s="45"/>
    </row>
    <row r="4" spans="1:11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59</v>
      </c>
      <c r="H4" s="6" t="s">
        <v>249</v>
      </c>
      <c r="I4" s="7" t="s">
        <v>250</v>
      </c>
      <c r="J4" s="7" t="s">
        <v>251</v>
      </c>
      <c r="K4" s="7" t="s">
        <v>252</v>
      </c>
    </row>
    <row r="5" spans="1:11" ht="18.95" customHeight="1" x14ac:dyDescent="0.25">
      <c r="A5" s="70">
        <v>1</v>
      </c>
      <c r="B5" s="70" t="s">
        <v>178</v>
      </c>
      <c r="C5" s="70" t="s">
        <v>198</v>
      </c>
      <c r="D5" s="70" t="s">
        <v>61</v>
      </c>
      <c r="E5" s="70" t="s">
        <v>8</v>
      </c>
      <c r="F5" s="70" t="s">
        <v>48</v>
      </c>
      <c r="G5" s="71">
        <v>38190</v>
      </c>
      <c r="H5" s="70">
        <v>8</v>
      </c>
      <c r="I5" s="70">
        <v>59</v>
      </c>
      <c r="J5" s="72">
        <f t="shared" ref="J5:J50" si="0">I5/90*100</f>
        <v>65.555555555555557</v>
      </c>
      <c r="K5" s="73" t="s">
        <v>331</v>
      </c>
    </row>
    <row r="6" spans="1:11" ht="18.95" customHeight="1" x14ac:dyDescent="0.25">
      <c r="A6" s="70">
        <v>2</v>
      </c>
      <c r="B6" s="74" t="s">
        <v>253</v>
      </c>
      <c r="C6" s="75" t="s">
        <v>107</v>
      </c>
      <c r="D6" s="76" t="s">
        <v>58</v>
      </c>
      <c r="E6" s="76" t="s">
        <v>20</v>
      </c>
      <c r="F6" s="76" t="s">
        <v>105</v>
      </c>
      <c r="G6" s="77">
        <v>38065</v>
      </c>
      <c r="H6" s="76">
        <v>8</v>
      </c>
      <c r="I6" s="76">
        <v>55.5</v>
      </c>
      <c r="J6" s="72">
        <f t="shared" si="0"/>
        <v>61.666666666666671</v>
      </c>
      <c r="K6" s="73" t="s">
        <v>332</v>
      </c>
    </row>
    <row r="7" spans="1:11" ht="18.95" customHeight="1" x14ac:dyDescent="0.25">
      <c r="A7" s="70">
        <v>3</v>
      </c>
      <c r="B7" s="78" t="s">
        <v>257</v>
      </c>
      <c r="C7" s="79" t="s">
        <v>237</v>
      </c>
      <c r="D7" s="79" t="s">
        <v>238</v>
      </c>
      <c r="E7" s="79" t="s">
        <v>29</v>
      </c>
      <c r="F7" s="79" t="s">
        <v>47</v>
      </c>
      <c r="G7" s="80">
        <v>38262</v>
      </c>
      <c r="H7" s="79">
        <v>8</v>
      </c>
      <c r="I7" s="79">
        <v>48.5</v>
      </c>
      <c r="J7" s="72">
        <f t="shared" si="0"/>
        <v>53.888888888888886</v>
      </c>
      <c r="K7" s="73" t="s">
        <v>332</v>
      </c>
    </row>
    <row r="8" spans="1:11" ht="18.95" customHeight="1" x14ac:dyDescent="0.25">
      <c r="A8" s="70">
        <v>4</v>
      </c>
      <c r="B8" s="70" t="s">
        <v>178</v>
      </c>
      <c r="C8" s="70" t="s">
        <v>201</v>
      </c>
      <c r="D8" s="70" t="s">
        <v>39</v>
      </c>
      <c r="E8" s="70" t="s">
        <v>11</v>
      </c>
      <c r="F8" s="70" t="s">
        <v>48</v>
      </c>
      <c r="G8" s="71">
        <v>38256</v>
      </c>
      <c r="H8" s="70">
        <v>8</v>
      </c>
      <c r="I8" s="70">
        <v>46</v>
      </c>
      <c r="J8" s="72">
        <f t="shared" si="0"/>
        <v>51.111111111111107</v>
      </c>
      <c r="K8" s="73" t="s">
        <v>332</v>
      </c>
    </row>
    <row r="9" spans="1:11" ht="18.95" customHeight="1" x14ac:dyDescent="0.25">
      <c r="A9" s="70">
        <v>5</v>
      </c>
      <c r="B9" s="81" t="s">
        <v>257</v>
      </c>
      <c r="C9" s="81" t="s">
        <v>233</v>
      </c>
      <c r="D9" s="81" t="s">
        <v>234</v>
      </c>
      <c r="E9" s="81" t="s">
        <v>8</v>
      </c>
      <c r="F9" s="81" t="s">
        <v>48</v>
      </c>
      <c r="G9" s="82">
        <v>38177</v>
      </c>
      <c r="H9" s="81">
        <v>8</v>
      </c>
      <c r="I9" s="81">
        <v>45</v>
      </c>
      <c r="J9" s="72">
        <f t="shared" si="0"/>
        <v>50</v>
      </c>
      <c r="K9" s="73" t="s">
        <v>332</v>
      </c>
    </row>
    <row r="10" spans="1:11" ht="18.95" customHeight="1" x14ac:dyDescent="0.25">
      <c r="A10" s="70">
        <v>6</v>
      </c>
      <c r="B10" s="70" t="s">
        <v>178</v>
      </c>
      <c r="C10" s="70" t="s">
        <v>199</v>
      </c>
      <c r="D10" s="70" t="s">
        <v>200</v>
      </c>
      <c r="E10" s="70" t="s">
        <v>55</v>
      </c>
      <c r="F10" s="70" t="s">
        <v>47</v>
      </c>
      <c r="G10" s="71">
        <v>38190</v>
      </c>
      <c r="H10" s="70">
        <v>8</v>
      </c>
      <c r="I10" s="70">
        <v>44</v>
      </c>
      <c r="J10" s="72">
        <f t="shared" si="0"/>
        <v>48.888888888888886</v>
      </c>
      <c r="K10" s="70" t="s">
        <v>333</v>
      </c>
    </row>
    <row r="11" spans="1:11" ht="18.95" customHeight="1" x14ac:dyDescent="0.25">
      <c r="A11" s="70">
        <v>7</v>
      </c>
      <c r="B11" s="81" t="s">
        <v>132</v>
      </c>
      <c r="C11" s="81" t="s">
        <v>140</v>
      </c>
      <c r="D11" s="81" t="s">
        <v>98</v>
      </c>
      <c r="E11" s="81" t="s">
        <v>13</v>
      </c>
      <c r="F11" s="81" t="s">
        <v>48</v>
      </c>
      <c r="G11" s="82">
        <v>38236</v>
      </c>
      <c r="H11" s="81">
        <v>8</v>
      </c>
      <c r="I11" s="81">
        <v>42.5</v>
      </c>
      <c r="J11" s="72">
        <f t="shared" si="0"/>
        <v>47.222222222222221</v>
      </c>
      <c r="K11" s="70" t="s">
        <v>333</v>
      </c>
    </row>
    <row r="12" spans="1:11" ht="18.95" customHeight="1" x14ac:dyDescent="0.25">
      <c r="A12" s="70">
        <v>8</v>
      </c>
      <c r="B12" s="83" t="s">
        <v>132</v>
      </c>
      <c r="C12" s="84" t="s">
        <v>138</v>
      </c>
      <c r="D12" s="83" t="s">
        <v>37</v>
      </c>
      <c r="E12" s="83" t="s">
        <v>139</v>
      </c>
      <c r="F12" s="83" t="s">
        <v>48</v>
      </c>
      <c r="G12" s="85">
        <v>38355</v>
      </c>
      <c r="H12" s="83">
        <v>8</v>
      </c>
      <c r="I12" s="70">
        <v>41.5</v>
      </c>
      <c r="J12" s="72">
        <f t="shared" si="0"/>
        <v>46.111111111111114</v>
      </c>
      <c r="K12" s="70" t="s">
        <v>333</v>
      </c>
    </row>
    <row r="13" spans="1:11" ht="18.95" customHeight="1" x14ac:dyDescent="0.25">
      <c r="A13" s="70">
        <v>9</v>
      </c>
      <c r="B13" s="86" t="s">
        <v>64</v>
      </c>
      <c r="C13" s="87" t="s">
        <v>65</v>
      </c>
      <c r="D13" s="87" t="s">
        <v>18</v>
      </c>
      <c r="E13" s="87" t="s">
        <v>63</v>
      </c>
      <c r="F13" s="88" t="s">
        <v>48</v>
      </c>
      <c r="G13" s="80">
        <v>38232</v>
      </c>
      <c r="H13" s="87">
        <v>8</v>
      </c>
      <c r="I13" s="70">
        <v>41.5</v>
      </c>
      <c r="J13" s="72">
        <f t="shared" si="0"/>
        <v>46.111111111111114</v>
      </c>
      <c r="K13" s="70" t="s">
        <v>333</v>
      </c>
    </row>
    <row r="14" spans="1:11" ht="18.95" customHeight="1" x14ac:dyDescent="0.25">
      <c r="A14" s="70">
        <v>10</v>
      </c>
      <c r="B14" s="78" t="s">
        <v>257</v>
      </c>
      <c r="C14" s="89" t="s">
        <v>236</v>
      </c>
      <c r="D14" s="70" t="s">
        <v>225</v>
      </c>
      <c r="E14" s="70" t="s">
        <v>106</v>
      </c>
      <c r="F14" s="70" t="s">
        <v>48</v>
      </c>
      <c r="G14" s="80">
        <v>38018</v>
      </c>
      <c r="H14" s="70">
        <v>8</v>
      </c>
      <c r="I14" s="70">
        <v>40.5</v>
      </c>
      <c r="J14" s="72">
        <f t="shared" si="0"/>
        <v>45</v>
      </c>
      <c r="K14" s="70" t="s">
        <v>333</v>
      </c>
    </row>
    <row r="15" spans="1:11" ht="18.95" customHeight="1" x14ac:dyDescent="0.25">
      <c r="A15" s="70">
        <v>11</v>
      </c>
      <c r="B15" s="81" t="s">
        <v>268</v>
      </c>
      <c r="C15" s="81" t="s">
        <v>267</v>
      </c>
      <c r="D15" s="81" t="s">
        <v>266</v>
      </c>
      <c r="E15" s="81" t="s">
        <v>17</v>
      </c>
      <c r="F15" s="81" t="s">
        <v>47</v>
      </c>
      <c r="G15" s="82">
        <v>38094</v>
      </c>
      <c r="H15" s="81">
        <v>8</v>
      </c>
      <c r="I15" s="81">
        <v>39</v>
      </c>
      <c r="J15" s="72">
        <f t="shared" si="0"/>
        <v>43.333333333333336</v>
      </c>
      <c r="K15" s="70" t="s">
        <v>333</v>
      </c>
    </row>
    <row r="16" spans="1:11" ht="18.95" customHeight="1" x14ac:dyDescent="0.25">
      <c r="A16" s="70">
        <v>12</v>
      </c>
      <c r="B16" s="81" t="s">
        <v>60</v>
      </c>
      <c r="C16" s="79" t="s">
        <v>35</v>
      </c>
      <c r="D16" s="70" t="s">
        <v>61</v>
      </c>
      <c r="E16" s="70" t="s">
        <v>8</v>
      </c>
      <c r="F16" s="70" t="s">
        <v>48</v>
      </c>
      <c r="G16" s="71">
        <v>38148</v>
      </c>
      <c r="H16" s="70">
        <v>8</v>
      </c>
      <c r="I16" s="70">
        <v>38.5</v>
      </c>
      <c r="J16" s="72">
        <f t="shared" si="0"/>
        <v>42.777777777777779</v>
      </c>
      <c r="K16" s="70" t="s">
        <v>333</v>
      </c>
    </row>
    <row r="17" spans="1:11" ht="18.95" customHeight="1" x14ac:dyDescent="0.25">
      <c r="A17" s="70">
        <v>13</v>
      </c>
      <c r="B17" s="83" t="s">
        <v>132</v>
      </c>
      <c r="C17" s="83" t="s">
        <v>141</v>
      </c>
      <c r="D17" s="83" t="s">
        <v>19</v>
      </c>
      <c r="E17" s="83" t="s">
        <v>9</v>
      </c>
      <c r="F17" s="83" t="s">
        <v>48</v>
      </c>
      <c r="G17" s="85">
        <v>38166</v>
      </c>
      <c r="H17" s="83">
        <v>8</v>
      </c>
      <c r="I17" s="70">
        <v>37.5</v>
      </c>
      <c r="J17" s="72">
        <f t="shared" si="0"/>
        <v>41.666666666666671</v>
      </c>
      <c r="K17" s="70" t="s">
        <v>333</v>
      </c>
    </row>
    <row r="18" spans="1:11" ht="18.95" customHeight="1" x14ac:dyDescent="0.25">
      <c r="A18" s="70">
        <v>14</v>
      </c>
      <c r="B18" s="81" t="s">
        <v>257</v>
      </c>
      <c r="C18" s="81" t="s">
        <v>247</v>
      </c>
      <c r="D18" s="81" t="s">
        <v>248</v>
      </c>
      <c r="E18" s="81" t="s">
        <v>17</v>
      </c>
      <c r="F18" s="81" t="s">
        <v>47</v>
      </c>
      <c r="G18" s="82">
        <v>38240</v>
      </c>
      <c r="H18" s="81">
        <v>8</v>
      </c>
      <c r="I18" s="81">
        <v>35.5</v>
      </c>
      <c r="J18" s="72">
        <f t="shared" si="0"/>
        <v>39.444444444444443</v>
      </c>
      <c r="K18" s="70" t="s">
        <v>333</v>
      </c>
    </row>
    <row r="19" spans="1:11" ht="18.95" customHeight="1" x14ac:dyDescent="0.25">
      <c r="A19" s="70">
        <v>15</v>
      </c>
      <c r="B19" s="83" t="s">
        <v>132</v>
      </c>
      <c r="C19" s="83" t="s">
        <v>142</v>
      </c>
      <c r="D19" s="83" t="s">
        <v>89</v>
      </c>
      <c r="E19" s="83" t="s">
        <v>8</v>
      </c>
      <c r="F19" s="83" t="s">
        <v>48</v>
      </c>
      <c r="G19" s="85">
        <v>38076</v>
      </c>
      <c r="H19" s="83">
        <v>8</v>
      </c>
      <c r="I19" s="70">
        <v>35.5</v>
      </c>
      <c r="J19" s="72">
        <f t="shared" si="0"/>
        <v>39.444444444444443</v>
      </c>
      <c r="K19" s="70" t="s">
        <v>333</v>
      </c>
    </row>
    <row r="20" spans="1:11" ht="18.95" customHeight="1" x14ac:dyDescent="0.25">
      <c r="A20" s="70">
        <v>16</v>
      </c>
      <c r="B20" s="81" t="s">
        <v>253</v>
      </c>
      <c r="C20" s="81" t="s">
        <v>104</v>
      </c>
      <c r="D20" s="81" t="s">
        <v>18</v>
      </c>
      <c r="E20" s="81" t="s">
        <v>34</v>
      </c>
      <c r="F20" s="81" t="s">
        <v>105</v>
      </c>
      <c r="G20" s="82">
        <v>38076</v>
      </c>
      <c r="H20" s="81">
        <v>8</v>
      </c>
      <c r="I20" s="81">
        <v>34.5</v>
      </c>
      <c r="J20" s="72">
        <f t="shared" si="0"/>
        <v>38.333333333333336</v>
      </c>
      <c r="K20" s="70" t="s">
        <v>333</v>
      </c>
    </row>
    <row r="21" spans="1:11" ht="18.95" customHeight="1" x14ac:dyDescent="0.25">
      <c r="A21" s="70">
        <v>17</v>
      </c>
      <c r="B21" s="86" t="s">
        <v>64</v>
      </c>
      <c r="C21" s="87" t="s">
        <v>73</v>
      </c>
      <c r="D21" s="87" t="s">
        <v>74</v>
      </c>
      <c r="E21" s="87" t="s">
        <v>11</v>
      </c>
      <c r="F21" s="88" t="s">
        <v>48</v>
      </c>
      <c r="G21" s="90">
        <v>38255</v>
      </c>
      <c r="H21" s="87">
        <v>8</v>
      </c>
      <c r="I21" s="70">
        <v>34</v>
      </c>
      <c r="J21" s="72">
        <f t="shared" si="0"/>
        <v>37.777777777777779</v>
      </c>
      <c r="K21" s="70" t="s">
        <v>333</v>
      </c>
    </row>
    <row r="22" spans="1:11" ht="18.95" customHeight="1" x14ac:dyDescent="0.25">
      <c r="A22" s="70">
        <v>18</v>
      </c>
      <c r="B22" s="81" t="s">
        <v>257</v>
      </c>
      <c r="C22" s="81" t="s">
        <v>232</v>
      </c>
      <c r="D22" s="81" t="s">
        <v>208</v>
      </c>
      <c r="E22" s="81" t="s">
        <v>9</v>
      </c>
      <c r="F22" s="81" t="s">
        <v>48</v>
      </c>
      <c r="G22" s="82">
        <v>38127</v>
      </c>
      <c r="H22" s="81">
        <v>8</v>
      </c>
      <c r="I22" s="81">
        <v>32.5</v>
      </c>
      <c r="J22" s="72">
        <f t="shared" si="0"/>
        <v>36.111111111111107</v>
      </c>
      <c r="K22" s="70" t="s">
        <v>333</v>
      </c>
    </row>
    <row r="23" spans="1:11" ht="18.95" customHeight="1" x14ac:dyDescent="0.25">
      <c r="A23" s="70">
        <v>19</v>
      </c>
      <c r="B23" s="78" t="s">
        <v>257</v>
      </c>
      <c r="C23" s="79" t="s">
        <v>148</v>
      </c>
      <c r="D23" s="79" t="s">
        <v>235</v>
      </c>
      <c r="E23" s="81" t="s">
        <v>25</v>
      </c>
      <c r="F23" s="79" t="s">
        <v>47</v>
      </c>
      <c r="G23" s="80">
        <v>38021</v>
      </c>
      <c r="H23" s="79">
        <v>8</v>
      </c>
      <c r="I23" s="79">
        <v>32</v>
      </c>
      <c r="J23" s="72">
        <f t="shared" si="0"/>
        <v>35.555555555555557</v>
      </c>
      <c r="K23" s="70" t="s">
        <v>333</v>
      </c>
    </row>
    <row r="24" spans="1:11" ht="18.95" customHeight="1" x14ac:dyDescent="0.25">
      <c r="A24" s="70">
        <v>20</v>
      </c>
      <c r="B24" s="70" t="s">
        <v>178</v>
      </c>
      <c r="C24" s="79" t="s">
        <v>179</v>
      </c>
      <c r="D24" s="70" t="s">
        <v>27</v>
      </c>
      <c r="E24" s="79" t="s">
        <v>90</v>
      </c>
      <c r="F24" s="70" t="s">
        <v>48</v>
      </c>
      <c r="G24" s="71">
        <v>38077</v>
      </c>
      <c r="H24" s="70">
        <v>8</v>
      </c>
      <c r="I24" s="70">
        <v>31.5</v>
      </c>
      <c r="J24" s="72">
        <f t="shared" si="0"/>
        <v>35</v>
      </c>
      <c r="K24" s="70" t="s">
        <v>333</v>
      </c>
    </row>
    <row r="25" spans="1:11" ht="18.95" customHeight="1" x14ac:dyDescent="0.25">
      <c r="A25" s="70">
        <v>21</v>
      </c>
      <c r="B25" s="81" t="s">
        <v>253</v>
      </c>
      <c r="C25" s="81" t="s">
        <v>94</v>
      </c>
      <c r="D25" s="81" t="s">
        <v>109</v>
      </c>
      <c r="E25" s="81" t="s">
        <v>110</v>
      </c>
      <c r="F25" s="81" t="s">
        <v>105</v>
      </c>
      <c r="G25" s="82">
        <v>38237</v>
      </c>
      <c r="H25" s="81">
        <v>8</v>
      </c>
      <c r="I25" s="81">
        <v>31</v>
      </c>
      <c r="J25" s="72">
        <f t="shared" si="0"/>
        <v>34.444444444444443</v>
      </c>
      <c r="K25" s="70" t="s">
        <v>333</v>
      </c>
    </row>
    <row r="26" spans="1:11" ht="18.95" customHeight="1" x14ac:dyDescent="0.25">
      <c r="A26" s="70">
        <v>22</v>
      </c>
      <c r="B26" s="70" t="s">
        <v>285</v>
      </c>
      <c r="C26" s="70" t="s">
        <v>319</v>
      </c>
      <c r="D26" s="70" t="s">
        <v>204</v>
      </c>
      <c r="E26" s="70" t="s">
        <v>6</v>
      </c>
      <c r="F26" s="70" t="s">
        <v>48</v>
      </c>
      <c r="G26" s="71">
        <v>38290</v>
      </c>
      <c r="H26" s="70">
        <v>8</v>
      </c>
      <c r="I26" s="70">
        <v>30.5</v>
      </c>
      <c r="J26" s="72">
        <f t="shared" si="0"/>
        <v>33.888888888888893</v>
      </c>
      <c r="K26" s="70" t="s">
        <v>333</v>
      </c>
    </row>
    <row r="27" spans="1:11" ht="18.95" customHeight="1" x14ac:dyDescent="0.25">
      <c r="A27" s="70">
        <v>23</v>
      </c>
      <c r="B27" s="91" t="s">
        <v>268</v>
      </c>
      <c r="C27" s="92" t="s">
        <v>35</v>
      </c>
      <c r="D27" s="92" t="s">
        <v>316</v>
      </c>
      <c r="E27" s="92" t="s">
        <v>36</v>
      </c>
      <c r="F27" s="93" t="s">
        <v>48</v>
      </c>
      <c r="G27" s="94">
        <v>38135</v>
      </c>
      <c r="H27" s="92">
        <v>8</v>
      </c>
      <c r="I27" s="95">
        <v>29</v>
      </c>
      <c r="J27" s="72">
        <f t="shared" si="0"/>
        <v>32.222222222222221</v>
      </c>
      <c r="K27" s="70" t="s">
        <v>333</v>
      </c>
    </row>
    <row r="28" spans="1:11" ht="18.95" customHeight="1" x14ac:dyDescent="0.25">
      <c r="A28" s="70">
        <v>24</v>
      </c>
      <c r="B28" s="78" t="s">
        <v>257</v>
      </c>
      <c r="C28" s="96" t="s">
        <v>244</v>
      </c>
      <c r="D28" s="70" t="s">
        <v>245</v>
      </c>
      <c r="E28" s="70" t="s">
        <v>10</v>
      </c>
      <c r="F28" s="70" t="s">
        <v>47</v>
      </c>
      <c r="G28" s="80">
        <v>38069</v>
      </c>
      <c r="H28" s="70">
        <v>8</v>
      </c>
      <c r="I28" s="70">
        <v>27.5</v>
      </c>
      <c r="J28" s="72">
        <f t="shared" si="0"/>
        <v>30.555555555555557</v>
      </c>
      <c r="K28" s="70" t="s">
        <v>333</v>
      </c>
    </row>
    <row r="29" spans="1:11" ht="18.95" customHeight="1" x14ac:dyDescent="0.25">
      <c r="A29" s="70">
        <v>25</v>
      </c>
      <c r="B29" s="81" t="s">
        <v>257</v>
      </c>
      <c r="C29" s="81" t="s">
        <v>243</v>
      </c>
      <c r="D29" s="81" t="s">
        <v>40</v>
      </c>
      <c r="E29" s="81" t="s">
        <v>6</v>
      </c>
      <c r="F29" s="81" t="s">
        <v>48</v>
      </c>
      <c r="G29" s="82">
        <v>38294</v>
      </c>
      <c r="H29" s="81">
        <v>8</v>
      </c>
      <c r="I29" s="81">
        <v>27.5</v>
      </c>
      <c r="J29" s="72">
        <f t="shared" si="0"/>
        <v>30.555555555555557</v>
      </c>
      <c r="K29" s="70" t="s">
        <v>333</v>
      </c>
    </row>
    <row r="30" spans="1:11" ht="18.95" customHeight="1" x14ac:dyDescent="0.25">
      <c r="A30" s="70">
        <v>26</v>
      </c>
      <c r="B30" s="97" t="s">
        <v>255</v>
      </c>
      <c r="C30" s="98" t="s">
        <v>126</v>
      </c>
      <c r="D30" s="98" t="s">
        <v>15</v>
      </c>
      <c r="E30" s="98" t="s">
        <v>46</v>
      </c>
      <c r="F30" s="70" t="s">
        <v>47</v>
      </c>
      <c r="G30" s="99">
        <v>38093</v>
      </c>
      <c r="H30" s="100">
        <v>8</v>
      </c>
      <c r="I30" s="100">
        <v>27.5</v>
      </c>
      <c r="J30" s="72">
        <f t="shared" si="0"/>
        <v>30.555555555555557</v>
      </c>
      <c r="K30" s="70" t="s">
        <v>333</v>
      </c>
    </row>
    <row r="31" spans="1:11" ht="18.95" customHeight="1" x14ac:dyDescent="0.25">
      <c r="A31" s="70">
        <v>27</v>
      </c>
      <c r="B31" s="81" t="s">
        <v>255</v>
      </c>
      <c r="C31" s="81" t="s">
        <v>126</v>
      </c>
      <c r="D31" s="81" t="s">
        <v>15</v>
      </c>
      <c r="E31" s="81" t="s">
        <v>46</v>
      </c>
      <c r="F31" s="81" t="s">
        <v>47</v>
      </c>
      <c r="G31" s="82">
        <v>38093</v>
      </c>
      <c r="H31" s="81">
        <v>8</v>
      </c>
      <c r="I31" s="81">
        <v>27.5</v>
      </c>
      <c r="J31" s="72">
        <f t="shared" si="0"/>
        <v>30.555555555555557</v>
      </c>
      <c r="K31" s="70" t="s">
        <v>333</v>
      </c>
    </row>
    <row r="32" spans="1:11" ht="18.95" customHeight="1" x14ac:dyDescent="0.25">
      <c r="A32" s="70">
        <v>28</v>
      </c>
      <c r="B32" s="70" t="s">
        <v>178</v>
      </c>
      <c r="C32" s="79" t="s">
        <v>195</v>
      </c>
      <c r="D32" s="70" t="s">
        <v>61</v>
      </c>
      <c r="E32" s="70" t="s">
        <v>13</v>
      </c>
      <c r="F32" s="70" t="s">
        <v>48</v>
      </c>
      <c r="G32" s="71">
        <v>38262</v>
      </c>
      <c r="H32" s="70">
        <v>8</v>
      </c>
      <c r="I32" s="70">
        <v>26.5</v>
      </c>
      <c r="J32" s="72">
        <f t="shared" si="0"/>
        <v>29.444444444444446</v>
      </c>
      <c r="K32" s="70" t="s">
        <v>333</v>
      </c>
    </row>
    <row r="33" spans="1:11" ht="18.95" customHeight="1" x14ac:dyDescent="0.25">
      <c r="A33" s="70">
        <v>29</v>
      </c>
      <c r="B33" s="70" t="s">
        <v>285</v>
      </c>
      <c r="C33" s="70" t="s">
        <v>318</v>
      </c>
      <c r="D33" s="70" t="s">
        <v>317</v>
      </c>
      <c r="E33" s="70" t="s">
        <v>110</v>
      </c>
      <c r="F33" s="70" t="s">
        <v>48</v>
      </c>
      <c r="G33" s="71">
        <v>38121</v>
      </c>
      <c r="H33" s="70">
        <v>8</v>
      </c>
      <c r="I33" s="70">
        <v>26</v>
      </c>
      <c r="J33" s="72">
        <f t="shared" si="0"/>
        <v>28.888888888888886</v>
      </c>
      <c r="K33" s="70" t="s">
        <v>333</v>
      </c>
    </row>
    <row r="34" spans="1:11" ht="18.95" customHeight="1" x14ac:dyDescent="0.25">
      <c r="A34" s="70">
        <v>30</v>
      </c>
      <c r="B34" s="91" t="s">
        <v>268</v>
      </c>
      <c r="C34" s="92" t="s">
        <v>314</v>
      </c>
      <c r="D34" s="92" t="s">
        <v>12</v>
      </c>
      <c r="E34" s="92" t="s">
        <v>13</v>
      </c>
      <c r="F34" s="93" t="s">
        <v>48</v>
      </c>
      <c r="G34" s="94">
        <v>38034</v>
      </c>
      <c r="H34" s="92">
        <v>8</v>
      </c>
      <c r="I34" s="95">
        <v>25.5</v>
      </c>
      <c r="J34" s="72">
        <f t="shared" si="0"/>
        <v>28.333333333333332</v>
      </c>
      <c r="K34" s="70" t="s">
        <v>333</v>
      </c>
    </row>
    <row r="35" spans="1:11" ht="18.95" customHeight="1" x14ac:dyDescent="0.25">
      <c r="A35" s="70">
        <v>31</v>
      </c>
      <c r="B35" s="86" t="s">
        <v>64</v>
      </c>
      <c r="C35" s="101" t="s">
        <v>69</v>
      </c>
      <c r="D35" s="87" t="s">
        <v>70</v>
      </c>
      <c r="E35" s="87" t="s">
        <v>29</v>
      </c>
      <c r="F35" s="88" t="s">
        <v>47</v>
      </c>
      <c r="G35" s="102">
        <v>38013</v>
      </c>
      <c r="H35" s="87">
        <v>8</v>
      </c>
      <c r="I35" s="70">
        <v>23.5</v>
      </c>
      <c r="J35" s="72">
        <f t="shared" si="0"/>
        <v>26.111111111111114</v>
      </c>
      <c r="K35" s="70" t="s">
        <v>333</v>
      </c>
    </row>
    <row r="36" spans="1:11" ht="18.95" customHeight="1" x14ac:dyDescent="0.25">
      <c r="A36" s="70">
        <v>32</v>
      </c>
      <c r="B36" s="70" t="s">
        <v>285</v>
      </c>
      <c r="C36" s="70" t="s">
        <v>313</v>
      </c>
      <c r="D36" s="70" t="s">
        <v>312</v>
      </c>
      <c r="E36" s="70" t="s">
        <v>23</v>
      </c>
      <c r="F36" s="70" t="s">
        <v>47</v>
      </c>
      <c r="G36" s="71">
        <v>38137</v>
      </c>
      <c r="H36" s="70">
        <v>8</v>
      </c>
      <c r="I36" s="70">
        <v>23</v>
      </c>
      <c r="J36" s="72">
        <f t="shared" si="0"/>
        <v>25.555555555555554</v>
      </c>
      <c r="K36" s="70" t="s">
        <v>333</v>
      </c>
    </row>
    <row r="37" spans="1:11" ht="15.75" x14ac:dyDescent="0.25">
      <c r="A37" s="70">
        <v>33</v>
      </c>
      <c r="B37" s="81" t="s">
        <v>178</v>
      </c>
      <c r="C37" s="81" t="s">
        <v>196</v>
      </c>
      <c r="D37" s="81" t="s">
        <v>12</v>
      </c>
      <c r="E37" s="81" t="s">
        <v>192</v>
      </c>
      <c r="F37" s="81" t="s">
        <v>48</v>
      </c>
      <c r="G37" s="82">
        <v>38053</v>
      </c>
      <c r="H37" s="81">
        <v>8</v>
      </c>
      <c r="I37" s="81">
        <v>21.5</v>
      </c>
      <c r="J37" s="72">
        <f t="shared" si="0"/>
        <v>23.888888888888889</v>
      </c>
      <c r="K37" s="70" t="s">
        <v>333</v>
      </c>
    </row>
    <row r="38" spans="1:11" ht="15.75" x14ac:dyDescent="0.25">
      <c r="A38" s="70">
        <v>34</v>
      </c>
      <c r="B38" s="70" t="s">
        <v>178</v>
      </c>
      <c r="C38" s="70" t="s">
        <v>197</v>
      </c>
      <c r="D38" s="70" t="s">
        <v>12</v>
      </c>
      <c r="E38" s="70" t="s">
        <v>8</v>
      </c>
      <c r="F38" s="70" t="s">
        <v>48</v>
      </c>
      <c r="G38" s="71">
        <v>38254</v>
      </c>
      <c r="H38" s="70">
        <v>8</v>
      </c>
      <c r="I38" s="70">
        <v>20.5</v>
      </c>
      <c r="J38" s="72">
        <f t="shared" si="0"/>
        <v>22.777777777777779</v>
      </c>
      <c r="K38" s="70" t="s">
        <v>333</v>
      </c>
    </row>
    <row r="39" spans="1:11" ht="15.75" x14ac:dyDescent="0.25">
      <c r="A39" s="70">
        <v>35</v>
      </c>
      <c r="B39" s="78" t="s">
        <v>257</v>
      </c>
      <c r="C39" s="89" t="s">
        <v>241</v>
      </c>
      <c r="D39" s="70" t="s">
        <v>84</v>
      </c>
      <c r="E39" s="70" t="s">
        <v>11</v>
      </c>
      <c r="F39" s="70" t="s">
        <v>48</v>
      </c>
      <c r="G39" s="80">
        <v>38154</v>
      </c>
      <c r="H39" s="70">
        <v>8</v>
      </c>
      <c r="I39" s="70">
        <v>20</v>
      </c>
      <c r="J39" s="72">
        <f t="shared" si="0"/>
        <v>22.222222222222221</v>
      </c>
      <c r="K39" s="70" t="s">
        <v>333</v>
      </c>
    </row>
    <row r="40" spans="1:11" ht="15.75" x14ac:dyDescent="0.25">
      <c r="A40" s="70">
        <v>36</v>
      </c>
      <c r="B40" s="81" t="s">
        <v>268</v>
      </c>
      <c r="C40" s="81" t="s">
        <v>271</v>
      </c>
      <c r="D40" s="81" t="s">
        <v>270</v>
      </c>
      <c r="E40" s="81" t="s">
        <v>6</v>
      </c>
      <c r="F40" s="81" t="s">
        <v>48</v>
      </c>
      <c r="G40" s="82">
        <v>38058</v>
      </c>
      <c r="H40" s="81">
        <v>8</v>
      </c>
      <c r="I40" s="81">
        <v>20</v>
      </c>
      <c r="J40" s="72">
        <f t="shared" si="0"/>
        <v>22.222222222222221</v>
      </c>
      <c r="K40" s="70" t="s">
        <v>333</v>
      </c>
    </row>
    <row r="41" spans="1:11" ht="15.75" x14ac:dyDescent="0.25">
      <c r="A41" s="70">
        <v>37</v>
      </c>
      <c r="B41" s="91" t="s">
        <v>322</v>
      </c>
      <c r="C41" s="92" t="s">
        <v>323</v>
      </c>
      <c r="D41" s="92" t="s">
        <v>297</v>
      </c>
      <c r="E41" s="92" t="s">
        <v>29</v>
      </c>
      <c r="F41" s="70" t="s">
        <v>47</v>
      </c>
      <c r="G41" s="103">
        <v>38274</v>
      </c>
      <c r="H41" s="92">
        <v>8</v>
      </c>
      <c r="I41" s="104">
        <v>19.5</v>
      </c>
      <c r="J41" s="72">
        <f t="shared" si="0"/>
        <v>21.666666666666668</v>
      </c>
      <c r="K41" s="70" t="s">
        <v>333</v>
      </c>
    </row>
    <row r="42" spans="1:11" ht="15.75" x14ac:dyDescent="0.25">
      <c r="A42" s="70">
        <v>38</v>
      </c>
      <c r="B42" s="81" t="s">
        <v>268</v>
      </c>
      <c r="C42" s="81" t="s">
        <v>269</v>
      </c>
      <c r="D42" s="81" t="s">
        <v>12</v>
      </c>
      <c r="E42" s="81" t="s">
        <v>34</v>
      </c>
      <c r="F42" s="81" t="s">
        <v>48</v>
      </c>
      <c r="G42" s="82">
        <v>37986</v>
      </c>
      <c r="H42" s="81">
        <v>8</v>
      </c>
      <c r="I42" s="81">
        <v>18.5</v>
      </c>
      <c r="J42" s="72">
        <f t="shared" si="0"/>
        <v>20.555555555555554</v>
      </c>
      <c r="K42" s="70" t="s">
        <v>333</v>
      </c>
    </row>
    <row r="43" spans="1:11" ht="15.75" x14ac:dyDescent="0.25">
      <c r="A43" s="70">
        <v>39</v>
      </c>
      <c r="B43" s="91" t="s">
        <v>322</v>
      </c>
      <c r="C43" s="92" t="s">
        <v>326</v>
      </c>
      <c r="D43" s="92" t="s">
        <v>12</v>
      </c>
      <c r="E43" s="92" t="s">
        <v>36</v>
      </c>
      <c r="F43" s="70" t="s">
        <v>48</v>
      </c>
      <c r="G43" s="103">
        <v>38080</v>
      </c>
      <c r="H43" s="92">
        <v>8</v>
      </c>
      <c r="I43" s="104">
        <v>17</v>
      </c>
      <c r="J43" s="72">
        <f t="shared" si="0"/>
        <v>18.888888888888889</v>
      </c>
      <c r="K43" s="70" t="s">
        <v>333</v>
      </c>
    </row>
    <row r="44" spans="1:11" ht="31.5" x14ac:dyDescent="0.25">
      <c r="A44" s="70">
        <v>40</v>
      </c>
      <c r="B44" s="86" t="s">
        <v>64</v>
      </c>
      <c r="C44" s="101" t="s">
        <v>71</v>
      </c>
      <c r="D44" s="87" t="s">
        <v>70</v>
      </c>
      <c r="E44" s="87" t="s">
        <v>17</v>
      </c>
      <c r="F44" s="88" t="s">
        <v>47</v>
      </c>
      <c r="G44" s="102">
        <v>38037</v>
      </c>
      <c r="H44" s="87">
        <v>8</v>
      </c>
      <c r="I44" s="70">
        <v>16.5</v>
      </c>
      <c r="J44" s="72">
        <f t="shared" si="0"/>
        <v>18.333333333333332</v>
      </c>
      <c r="K44" s="70" t="s">
        <v>333</v>
      </c>
    </row>
    <row r="45" spans="1:11" ht="15.75" x14ac:dyDescent="0.25">
      <c r="A45" s="70">
        <v>41</v>
      </c>
      <c r="B45" s="91" t="s">
        <v>268</v>
      </c>
      <c r="C45" s="92" t="s">
        <v>320</v>
      </c>
      <c r="D45" s="92" t="s">
        <v>39</v>
      </c>
      <c r="E45" s="92" t="s">
        <v>13</v>
      </c>
      <c r="F45" s="93" t="s">
        <v>48</v>
      </c>
      <c r="G45" s="94">
        <v>38014</v>
      </c>
      <c r="H45" s="92">
        <v>8</v>
      </c>
      <c r="I45" s="95">
        <v>16.5</v>
      </c>
      <c r="J45" s="72">
        <f t="shared" si="0"/>
        <v>18.333333333333332</v>
      </c>
      <c r="K45" s="70" t="s">
        <v>333</v>
      </c>
    </row>
    <row r="46" spans="1:11" ht="15.75" x14ac:dyDescent="0.25">
      <c r="A46" s="70">
        <v>42</v>
      </c>
      <c r="B46" s="78" t="s">
        <v>257</v>
      </c>
      <c r="C46" s="89" t="s">
        <v>246</v>
      </c>
      <c r="D46" s="70" t="s">
        <v>42</v>
      </c>
      <c r="E46" s="70" t="s">
        <v>57</v>
      </c>
      <c r="F46" s="70" t="s">
        <v>48</v>
      </c>
      <c r="G46" s="80">
        <v>38015</v>
      </c>
      <c r="H46" s="70">
        <v>8</v>
      </c>
      <c r="I46" s="70">
        <v>15</v>
      </c>
      <c r="J46" s="72">
        <f t="shared" si="0"/>
        <v>16.666666666666664</v>
      </c>
      <c r="K46" s="70" t="s">
        <v>333</v>
      </c>
    </row>
    <row r="47" spans="1:11" ht="15.75" x14ac:dyDescent="0.25">
      <c r="A47" s="70">
        <v>43</v>
      </c>
      <c r="B47" s="91" t="s">
        <v>268</v>
      </c>
      <c r="C47" s="92" t="s">
        <v>315</v>
      </c>
      <c r="D47" s="92" t="s">
        <v>27</v>
      </c>
      <c r="E47" s="92" t="s">
        <v>31</v>
      </c>
      <c r="F47" s="93" t="s">
        <v>48</v>
      </c>
      <c r="G47" s="94">
        <v>37985</v>
      </c>
      <c r="H47" s="92">
        <v>8</v>
      </c>
      <c r="I47" s="95">
        <v>13</v>
      </c>
      <c r="J47" s="72">
        <f t="shared" si="0"/>
        <v>14.444444444444443</v>
      </c>
      <c r="K47" s="70" t="s">
        <v>333</v>
      </c>
    </row>
    <row r="48" spans="1:11" ht="15.75" x14ac:dyDescent="0.25">
      <c r="A48" s="70">
        <v>44</v>
      </c>
      <c r="B48" s="91" t="s">
        <v>322</v>
      </c>
      <c r="C48" s="92" t="s">
        <v>324</v>
      </c>
      <c r="D48" s="92" t="s">
        <v>325</v>
      </c>
      <c r="E48" s="92" t="s">
        <v>28</v>
      </c>
      <c r="F48" s="70" t="s">
        <v>47</v>
      </c>
      <c r="G48" s="103">
        <v>38222</v>
      </c>
      <c r="H48" s="92">
        <v>8</v>
      </c>
      <c r="I48" s="104">
        <v>13</v>
      </c>
      <c r="J48" s="72">
        <f t="shared" si="0"/>
        <v>14.444444444444443</v>
      </c>
      <c r="K48" s="70" t="s">
        <v>333</v>
      </c>
    </row>
    <row r="49" spans="1:11" ht="15.75" x14ac:dyDescent="0.25">
      <c r="A49" s="70">
        <v>45</v>
      </c>
      <c r="B49" s="81" t="s">
        <v>257</v>
      </c>
      <c r="C49" s="81" t="s">
        <v>239</v>
      </c>
      <c r="D49" s="81" t="s">
        <v>240</v>
      </c>
      <c r="E49" s="81" t="s">
        <v>167</v>
      </c>
      <c r="F49" s="81" t="s">
        <v>47</v>
      </c>
      <c r="G49" s="82">
        <v>38280</v>
      </c>
      <c r="H49" s="81">
        <v>8</v>
      </c>
      <c r="I49" s="81">
        <v>12.5</v>
      </c>
      <c r="J49" s="72">
        <f t="shared" si="0"/>
        <v>13.888888888888889</v>
      </c>
      <c r="K49" s="70" t="s">
        <v>333</v>
      </c>
    </row>
    <row r="50" spans="1:11" ht="15.75" x14ac:dyDescent="0.25">
      <c r="A50" s="70">
        <v>46</v>
      </c>
      <c r="B50" s="91" t="s">
        <v>322</v>
      </c>
      <c r="C50" s="92" t="s">
        <v>327</v>
      </c>
      <c r="D50" s="92" t="s">
        <v>281</v>
      </c>
      <c r="E50" s="92" t="s">
        <v>226</v>
      </c>
      <c r="F50" s="70" t="s">
        <v>48</v>
      </c>
      <c r="G50" s="103">
        <v>38246</v>
      </c>
      <c r="H50" s="92">
        <v>8</v>
      </c>
      <c r="I50" s="104">
        <v>8.5</v>
      </c>
      <c r="J50" s="72">
        <f t="shared" si="0"/>
        <v>9.4444444444444446</v>
      </c>
      <c r="K50" s="70" t="s">
        <v>333</v>
      </c>
    </row>
  </sheetData>
  <autoFilter ref="A4:K4">
    <sortState ref="A5:K50">
      <sortCondition descending="1" ref="J4"/>
    </sortState>
  </autoFilter>
  <mergeCells count="1">
    <mergeCell ref="A2:K2"/>
  </mergeCells>
  <dataValidations count="1">
    <dataValidation type="list" allowBlank="1" showInputMessage="1" showErrorMessage="1" sqref="F5:F13 F30:F31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workbookViewId="0"/>
  </sheetViews>
  <sheetFormatPr defaultRowHeight="15" x14ac:dyDescent="0.25"/>
  <cols>
    <col min="2" max="2" width="22.42578125" customWidth="1"/>
    <col min="3" max="3" width="15.42578125" customWidth="1"/>
    <col min="4" max="4" width="13.85546875" customWidth="1"/>
    <col min="7" max="7" width="12.7109375" customWidth="1"/>
    <col min="9" max="9" width="6.85546875" customWidth="1"/>
    <col min="11" max="11" width="12.5703125" customWidth="1"/>
  </cols>
  <sheetData>
    <row r="1" spans="1:11" ht="15.75" x14ac:dyDescent="0.25">
      <c r="A1" s="1"/>
      <c r="B1" s="1" t="s">
        <v>258</v>
      </c>
      <c r="C1" s="1"/>
      <c r="D1" s="1"/>
      <c r="E1" s="1"/>
      <c r="F1" s="2"/>
      <c r="G1" s="2" t="s">
        <v>263</v>
      </c>
      <c r="H1" s="2"/>
      <c r="I1" s="1"/>
      <c r="J1" s="1"/>
      <c r="K1" s="1"/>
    </row>
    <row r="2" spans="1:11" ht="20.25" customHeight="1" x14ac:dyDescent="0.25">
      <c r="A2" s="105" t="s">
        <v>260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25" customHeight="1" x14ac:dyDescent="0.25">
      <c r="A3" s="46"/>
      <c r="B3" s="46"/>
      <c r="C3" s="46">
        <v>103</v>
      </c>
      <c r="D3" s="51"/>
      <c r="E3" s="51"/>
      <c r="F3" s="51"/>
      <c r="G3" s="51"/>
      <c r="H3" s="51"/>
      <c r="I3" s="51"/>
      <c r="J3" s="51"/>
      <c r="K3" s="51"/>
    </row>
    <row r="4" spans="1:11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59</v>
      </c>
      <c r="H4" s="6" t="s">
        <v>249</v>
      </c>
      <c r="I4" s="7" t="s">
        <v>250</v>
      </c>
      <c r="J4" s="7" t="s">
        <v>251</v>
      </c>
      <c r="K4" s="7" t="s">
        <v>252</v>
      </c>
    </row>
    <row r="5" spans="1:11" ht="18" customHeight="1" x14ac:dyDescent="0.25">
      <c r="A5" s="22">
        <v>1</v>
      </c>
      <c r="B5" s="12" t="s">
        <v>132</v>
      </c>
      <c r="C5" s="15" t="s">
        <v>177</v>
      </c>
      <c r="D5" s="15" t="s">
        <v>39</v>
      </c>
      <c r="E5" s="15" t="s">
        <v>31</v>
      </c>
      <c r="F5" s="15" t="s">
        <v>48</v>
      </c>
      <c r="G5" s="16">
        <v>37966</v>
      </c>
      <c r="H5" s="13">
        <v>9</v>
      </c>
      <c r="I5" s="22">
        <v>60.5</v>
      </c>
      <c r="J5" s="54">
        <f t="shared" ref="J5:J36" si="0">I5/103*100</f>
        <v>58.737864077669897</v>
      </c>
      <c r="K5" s="50" t="s">
        <v>332</v>
      </c>
    </row>
    <row r="6" spans="1:11" ht="18" customHeight="1" x14ac:dyDescent="0.25">
      <c r="A6" s="22">
        <v>2</v>
      </c>
      <c r="B6" s="12" t="s">
        <v>132</v>
      </c>
      <c r="C6" s="15" t="s">
        <v>176</v>
      </c>
      <c r="D6" s="15" t="s">
        <v>18</v>
      </c>
      <c r="E6" s="15" t="s">
        <v>11</v>
      </c>
      <c r="F6" s="15" t="s">
        <v>48</v>
      </c>
      <c r="G6" s="16">
        <v>37880</v>
      </c>
      <c r="H6" s="13">
        <v>9</v>
      </c>
      <c r="I6" s="22">
        <v>60</v>
      </c>
      <c r="J6" s="54">
        <f t="shared" si="0"/>
        <v>58.252427184466015</v>
      </c>
      <c r="K6" s="50" t="s">
        <v>332</v>
      </c>
    </row>
    <row r="7" spans="1:11" ht="18" customHeight="1" x14ac:dyDescent="0.25">
      <c r="A7" s="22">
        <v>3</v>
      </c>
      <c r="B7" s="21" t="s">
        <v>178</v>
      </c>
      <c r="C7" s="21" t="s">
        <v>206</v>
      </c>
      <c r="D7" s="21" t="s">
        <v>43</v>
      </c>
      <c r="E7" s="21" t="s">
        <v>13</v>
      </c>
      <c r="F7" s="21" t="s">
        <v>48</v>
      </c>
      <c r="G7" s="33">
        <v>37968</v>
      </c>
      <c r="H7" s="21">
        <v>9</v>
      </c>
      <c r="I7" s="21">
        <v>58.5</v>
      </c>
      <c r="J7" s="54">
        <f t="shared" si="0"/>
        <v>56.796116504854368</v>
      </c>
      <c r="K7" s="50" t="s">
        <v>332</v>
      </c>
    </row>
    <row r="8" spans="1:11" ht="18" customHeight="1" x14ac:dyDescent="0.25">
      <c r="A8" s="22">
        <v>4</v>
      </c>
      <c r="B8" s="12" t="s">
        <v>132</v>
      </c>
      <c r="C8" s="12" t="s">
        <v>165</v>
      </c>
      <c r="D8" s="12" t="s">
        <v>166</v>
      </c>
      <c r="E8" s="12" t="s">
        <v>167</v>
      </c>
      <c r="F8" s="12" t="s">
        <v>47</v>
      </c>
      <c r="G8" s="14">
        <v>37855</v>
      </c>
      <c r="H8" s="12">
        <v>9</v>
      </c>
      <c r="I8" s="22">
        <v>56.5</v>
      </c>
      <c r="J8" s="54">
        <f t="shared" si="0"/>
        <v>54.854368932038831</v>
      </c>
      <c r="K8" s="50" t="s">
        <v>332</v>
      </c>
    </row>
    <row r="9" spans="1:11" ht="15.75" x14ac:dyDescent="0.25">
      <c r="A9" s="22">
        <v>5</v>
      </c>
      <c r="B9" s="55" t="s">
        <v>321</v>
      </c>
      <c r="C9" s="55" t="s">
        <v>334</v>
      </c>
      <c r="D9" s="55" t="s">
        <v>66</v>
      </c>
      <c r="E9" s="55" t="s">
        <v>110</v>
      </c>
      <c r="F9" s="55" t="s">
        <v>48</v>
      </c>
      <c r="G9" s="56"/>
      <c r="H9" s="55">
        <v>9</v>
      </c>
      <c r="I9" s="56">
        <v>55.5</v>
      </c>
      <c r="J9" s="54">
        <f t="shared" si="0"/>
        <v>53.883495145631066</v>
      </c>
      <c r="K9" s="50" t="s">
        <v>332</v>
      </c>
    </row>
    <row r="10" spans="1:11" ht="15.75" x14ac:dyDescent="0.25">
      <c r="A10" s="22">
        <v>6</v>
      </c>
      <c r="B10" s="21" t="s">
        <v>178</v>
      </c>
      <c r="C10" s="21" t="s">
        <v>205</v>
      </c>
      <c r="D10" s="21" t="s">
        <v>18</v>
      </c>
      <c r="E10" s="21" t="s">
        <v>136</v>
      </c>
      <c r="F10" s="21" t="s">
        <v>48</v>
      </c>
      <c r="G10" s="33">
        <v>37724</v>
      </c>
      <c r="H10" s="21">
        <v>9</v>
      </c>
      <c r="I10" s="21">
        <v>55.5</v>
      </c>
      <c r="J10" s="54">
        <f t="shared" si="0"/>
        <v>53.883495145631066</v>
      </c>
      <c r="K10" s="50" t="s">
        <v>332</v>
      </c>
    </row>
    <row r="11" spans="1:11" ht="15.75" x14ac:dyDescent="0.25">
      <c r="A11" s="22">
        <v>7</v>
      </c>
      <c r="B11" s="10" t="s">
        <v>253</v>
      </c>
      <c r="C11" s="9" t="s">
        <v>114</v>
      </c>
      <c r="D11" s="9" t="s">
        <v>39</v>
      </c>
      <c r="E11" s="9" t="s">
        <v>13</v>
      </c>
      <c r="F11" s="9" t="s">
        <v>105</v>
      </c>
      <c r="G11" s="11">
        <v>37736</v>
      </c>
      <c r="H11" s="9">
        <v>9</v>
      </c>
      <c r="I11" s="9">
        <v>53.5</v>
      </c>
      <c r="J11" s="54">
        <f t="shared" si="0"/>
        <v>51.94174757281553</v>
      </c>
      <c r="K11" s="50" t="s">
        <v>332</v>
      </c>
    </row>
    <row r="12" spans="1:11" ht="15.75" x14ac:dyDescent="0.25">
      <c r="A12" s="22">
        <v>8</v>
      </c>
      <c r="B12" s="12" t="s">
        <v>132</v>
      </c>
      <c r="C12" s="12" t="s">
        <v>160</v>
      </c>
      <c r="D12" s="12" t="s">
        <v>161</v>
      </c>
      <c r="E12" s="12" t="s">
        <v>41</v>
      </c>
      <c r="F12" s="12" t="s">
        <v>47</v>
      </c>
      <c r="G12" s="14">
        <v>37903</v>
      </c>
      <c r="H12" s="12">
        <v>9</v>
      </c>
      <c r="I12" s="22">
        <v>53</v>
      </c>
      <c r="J12" s="54">
        <f t="shared" si="0"/>
        <v>51.456310679611647</v>
      </c>
      <c r="K12" s="50" t="s">
        <v>332</v>
      </c>
    </row>
    <row r="13" spans="1:11" ht="15.75" x14ac:dyDescent="0.25">
      <c r="A13" s="22">
        <v>9</v>
      </c>
      <c r="B13" s="21" t="s">
        <v>178</v>
      </c>
      <c r="C13" s="21" t="s">
        <v>335</v>
      </c>
      <c r="D13" s="21" t="s">
        <v>202</v>
      </c>
      <c r="E13" s="21" t="s">
        <v>45</v>
      </c>
      <c r="F13" s="21" t="s">
        <v>48</v>
      </c>
      <c r="G13" s="33">
        <v>37854</v>
      </c>
      <c r="H13" s="21">
        <v>9</v>
      </c>
      <c r="I13" s="21">
        <v>52.5</v>
      </c>
      <c r="J13" s="54">
        <f t="shared" si="0"/>
        <v>50.970873786407765</v>
      </c>
      <c r="K13" s="50" t="s">
        <v>332</v>
      </c>
    </row>
    <row r="14" spans="1:11" ht="15.75" x14ac:dyDescent="0.25">
      <c r="A14" s="22">
        <v>10</v>
      </c>
      <c r="B14" s="57" t="s">
        <v>278</v>
      </c>
      <c r="C14" s="57" t="s">
        <v>277</v>
      </c>
      <c r="D14" s="57" t="s">
        <v>276</v>
      </c>
      <c r="E14" s="57" t="s">
        <v>275</v>
      </c>
      <c r="F14" s="57" t="s">
        <v>47</v>
      </c>
      <c r="G14" s="58">
        <v>38099</v>
      </c>
      <c r="H14" s="57">
        <v>9</v>
      </c>
      <c r="I14" s="57">
        <v>50</v>
      </c>
      <c r="J14" s="54">
        <f t="shared" si="0"/>
        <v>48.543689320388353</v>
      </c>
      <c r="K14" s="57" t="s">
        <v>333</v>
      </c>
    </row>
    <row r="15" spans="1:11" ht="15.75" x14ac:dyDescent="0.25">
      <c r="A15" s="22">
        <v>11</v>
      </c>
      <c r="B15" s="21" t="s">
        <v>178</v>
      </c>
      <c r="C15" s="21" t="s">
        <v>207</v>
      </c>
      <c r="D15" s="21" t="s">
        <v>56</v>
      </c>
      <c r="E15" s="21" t="s">
        <v>29</v>
      </c>
      <c r="F15" s="21" t="s">
        <v>47</v>
      </c>
      <c r="G15" s="33">
        <v>37803</v>
      </c>
      <c r="H15" s="21">
        <v>9</v>
      </c>
      <c r="I15" s="21">
        <v>48.5</v>
      </c>
      <c r="J15" s="54">
        <f t="shared" si="0"/>
        <v>47.087378640776699</v>
      </c>
      <c r="K15" s="57" t="s">
        <v>333</v>
      </c>
    </row>
    <row r="16" spans="1:11" ht="15.75" x14ac:dyDescent="0.25">
      <c r="A16" s="22">
        <v>12</v>
      </c>
      <c r="B16" s="12" t="s">
        <v>132</v>
      </c>
      <c r="C16" s="42" t="s">
        <v>143</v>
      </c>
      <c r="D16" s="12" t="s">
        <v>24</v>
      </c>
      <c r="E16" s="12" t="s">
        <v>11</v>
      </c>
      <c r="F16" s="12" t="s">
        <v>48</v>
      </c>
      <c r="G16" s="14">
        <v>37836</v>
      </c>
      <c r="H16" s="12">
        <v>9</v>
      </c>
      <c r="I16" s="22">
        <v>48</v>
      </c>
      <c r="J16" s="54">
        <f t="shared" si="0"/>
        <v>46.601941747572816</v>
      </c>
      <c r="K16" s="57" t="s">
        <v>333</v>
      </c>
    </row>
    <row r="17" spans="1:11" ht="31.5" x14ac:dyDescent="0.25">
      <c r="A17" s="22">
        <v>13</v>
      </c>
      <c r="B17" s="8" t="s">
        <v>64</v>
      </c>
      <c r="C17" s="43" t="s">
        <v>80</v>
      </c>
      <c r="D17" s="25" t="s">
        <v>81</v>
      </c>
      <c r="E17" s="25" t="s">
        <v>6</v>
      </c>
      <c r="F17" s="26" t="s">
        <v>48</v>
      </c>
      <c r="G17" s="29">
        <v>37727</v>
      </c>
      <c r="H17" s="25">
        <v>9</v>
      </c>
      <c r="I17" s="22">
        <v>42</v>
      </c>
      <c r="J17" s="54">
        <f t="shared" si="0"/>
        <v>40.776699029126213</v>
      </c>
      <c r="K17" s="57" t="s">
        <v>333</v>
      </c>
    </row>
    <row r="18" spans="1:11" ht="15.75" x14ac:dyDescent="0.25">
      <c r="A18" s="22">
        <v>14</v>
      </c>
      <c r="B18" s="12" t="s">
        <v>132</v>
      </c>
      <c r="C18" s="12" t="s">
        <v>162</v>
      </c>
      <c r="D18" s="12" t="s">
        <v>66</v>
      </c>
      <c r="E18" s="12" t="s">
        <v>13</v>
      </c>
      <c r="F18" s="12" t="s">
        <v>48</v>
      </c>
      <c r="G18" s="14">
        <v>37803</v>
      </c>
      <c r="H18" s="12">
        <v>9</v>
      </c>
      <c r="I18" s="22">
        <v>41.5</v>
      </c>
      <c r="J18" s="54">
        <f t="shared" si="0"/>
        <v>40.291262135922331</v>
      </c>
      <c r="K18" s="57" t="s">
        <v>333</v>
      </c>
    </row>
    <row r="19" spans="1:11" ht="31.5" x14ac:dyDescent="0.25">
      <c r="A19" s="22">
        <v>15</v>
      </c>
      <c r="B19" s="8" t="s">
        <v>64</v>
      </c>
      <c r="C19" s="25" t="s">
        <v>79</v>
      </c>
      <c r="D19" s="25" t="s">
        <v>52</v>
      </c>
      <c r="E19" s="25" t="s">
        <v>21</v>
      </c>
      <c r="F19" s="26" t="s">
        <v>48</v>
      </c>
      <c r="G19" s="29">
        <v>37588</v>
      </c>
      <c r="H19" s="25">
        <v>9</v>
      </c>
      <c r="I19" s="22">
        <v>41.5</v>
      </c>
      <c r="J19" s="54">
        <f t="shared" si="0"/>
        <v>40.291262135922331</v>
      </c>
      <c r="K19" s="57" t="s">
        <v>333</v>
      </c>
    </row>
    <row r="20" spans="1:11" ht="15.75" x14ac:dyDescent="0.25">
      <c r="A20" s="22">
        <v>16</v>
      </c>
      <c r="B20" s="57" t="s">
        <v>274</v>
      </c>
      <c r="C20" s="57" t="s">
        <v>295</v>
      </c>
      <c r="D20" s="57" t="s">
        <v>82</v>
      </c>
      <c r="E20" s="57" t="s">
        <v>294</v>
      </c>
      <c r="F20" s="57" t="s">
        <v>48</v>
      </c>
      <c r="G20" s="58">
        <v>37630</v>
      </c>
      <c r="H20" s="57">
        <v>9</v>
      </c>
      <c r="I20" s="57">
        <v>41</v>
      </c>
      <c r="J20" s="54">
        <f t="shared" si="0"/>
        <v>39.805825242718448</v>
      </c>
      <c r="K20" s="57" t="s">
        <v>333</v>
      </c>
    </row>
    <row r="21" spans="1:11" ht="15.75" x14ac:dyDescent="0.25">
      <c r="A21" s="22">
        <v>17</v>
      </c>
      <c r="B21" s="55" t="s">
        <v>321</v>
      </c>
      <c r="C21" s="55" t="s">
        <v>203</v>
      </c>
      <c r="D21" s="55" t="s">
        <v>22</v>
      </c>
      <c r="E21" s="55" t="s">
        <v>31</v>
      </c>
      <c r="F21" s="55" t="s">
        <v>48</v>
      </c>
      <c r="G21" s="56"/>
      <c r="H21" s="55">
        <v>9</v>
      </c>
      <c r="I21" s="56">
        <v>40</v>
      </c>
      <c r="J21" s="54">
        <f t="shared" si="0"/>
        <v>38.834951456310677</v>
      </c>
      <c r="K21" s="57" t="s">
        <v>333</v>
      </c>
    </row>
    <row r="22" spans="1:11" ht="15.75" x14ac:dyDescent="0.25">
      <c r="A22" s="22">
        <v>18</v>
      </c>
      <c r="B22" s="12" t="s">
        <v>132</v>
      </c>
      <c r="C22" s="12" t="s">
        <v>163</v>
      </c>
      <c r="D22" s="12" t="s">
        <v>96</v>
      </c>
      <c r="E22" s="12" t="s">
        <v>164</v>
      </c>
      <c r="F22" s="12" t="s">
        <v>47</v>
      </c>
      <c r="G22" s="14">
        <v>38061</v>
      </c>
      <c r="H22" s="12">
        <v>9</v>
      </c>
      <c r="I22" s="22">
        <v>40</v>
      </c>
      <c r="J22" s="54">
        <f t="shared" si="0"/>
        <v>38.834951456310677</v>
      </c>
      <c r="K22" s="57" t="s">
        <v>333</v>
      </c>
    </row>
    <row r="23" spans="1:11" ht="15.75" x14ac:dyDescent="0.25">
      <c r="A23" s="22">
        <v>19</v>
      </c>
      <c r="B23" s="20" t="s">
        <v>257</v>
      </c>
      <c r="C23" s="23" t="s">
        <v>227</v>
      </c>
      <c r="D23" s="27" t="s">
        <v>42</v>
      </c>
      <c r="E23" s="22" t="s">
        <v>51</v>
      </c>
      <c r="F23" s="22" t="s">
        <v>48</v>
      </c>
      <c r="G23" s="27">
        <v>37688</v>
      </c>
      <c r="H23" s="22">
        <v>9</v>
      </c>
      <c r="I23" s="22">
        <v>39.5</v>
      </c>
      <c r="J23" s="54">
        <f t="shared" si="0"/>
        <v>38.349514563106794</v>
      </c>
      <c r="K23" s="57" t="s">
        <v>333</v>
      </c>
    </row>
    <row r="24" spans="1:11" ht="15.75" x14ac:dyDescent="0.25">
      <c r="A24" s="22">
        <v>20</v>
      </c>
      <c r="B24" s="10" t="s">
        <v>253</v>
      </c>
      <c r="C24" s="9" t="s">
        <v>113</v>
      </c>
      <c r="D24" s="9" t="s">
        <v>89</v>
      </c>
      <c r="E24" s="9" t="s">
        <v>13</v>
      </c>
      <c r="F24" s="9" t="s">
        <v>105</v>
      </c>
      <c r="G24" s="11">
        <v>37685</v>
      </c>
      <c r="H24" s="9">
        <v>9</v>
      </c>
      <c r="I24" s="9">
        <v>38.5</v>
      </c>
      <c r="J24" s="54">
        <f t="shared" si="0"/>
        <v>37.378640776699029</v>
      </c>
      <c r="K24" s="57" t="s">
        <v>333</v>
      </c>
    </row>
    <row r="25" spans="1:11" ht="15.75" x14ac:dyDescent="0.25">
      <c r="A25" s="22">
        <v>21</v>
      </c>
      <c r="B25" s="12" t="s">
        <v>132</v>
      </c>
      <c r="C25" s="12" t="s">
        <v>159</v>
      </c>
      <c r="D25" s="12" t="s">
        <v>61</v>
      </c>
      <c r="E25" s="12" t="s">
        <v>6</v>
      </c>
      <c r="F25" s="12" t="s">
        <v>48</v>
      </c>
      <c r="G25" s="14">
        <v>37762</v>
      </c>
      <c r="H25" s="12">
        <v>9</v>
      </c>
      <c r="I25" s="22">
        <v>37.5</v>
      </c>
      <c r="J25" s="54">
        <f t="shared" si="0"/>
        <v>36.407766990291265</v>
      </c>
      <c r="K25" s="57" t="s">
        <v>333</v>
      </c>
    </row>
    <row r="26" spans="1:11" ht="15.75" x14ac:dyDescent="0.25">
      <c r="A26" s="22">
        <v>22</v>
      </c>
      <c r="B26" s="55" t="s">
        <v>321</v>
      </c>
      <c r="C26" s="55" t="s">
        <v>49</v>
      </c>
      <c r="D26" s="55" t="s">
        <v>84</v>
      </c>
      <c r="E26" s="55" t="s">
        <v>31</v>
      </c>
      <c r="F26" s="55" t="s">
        <v>48</v>
      </c>
      <c r="G26" s="56"/>
      <c r="H26" s="55">
        <v>9</v>
      </c>
      <c r="I26" s="56">
        <v>36.5</v>
      </c>
      <c r="J26" s="54">
        <f t="shared" si="0"/>
        <v>35.436893203883493</v>
      </c>
      <c r="K26" s="57" t="s">
        <v>333</v>
      </c>
    </row>
    <row r="27" spans="1:11" ht="15.75" x14ac:dyDescent="0.25">
      <c r="A27" s="22">
        <v>23</v>
      </c>
      <c r="B27" s="20" t="s">
        <v>257</v>
      </c>
      <c r="C27" s="44" t="s">
        <v>228</v>
      </c>
      <c r="D27" s="27" t="s">
        <v>229</v>
      </c>
      <c r="E27" s="22" t="s">
        <v>28</v>
      </c>
      <c r="F27" s="22" t="s">
        <v>47</v>
      </c>
      <c r="G27" s="27">
        <v>37897</v>
      </c>
      <c r="H27" s="22">
        <v>9</v>
      </c>
      <c r="I27" s="22">
        <v>35.5</v>
      </c>
      <c r="J27" s="54">
        <f t="shared" si="0"/>
        <v>34.466019417475728</v>
      </c>
      <c r="K27" s="57" t="s">
        <v>333</v>
      </c>
    </row>
    <row r="28" spans="1:11" ht="15.75" x14ac:dyDescent="0.25">
      <c r="A28" s="22">
        <v>24</v>
      </c>
      <c r="B28" s="12" t="s">
        <v>132</v>
      </c>
      <c r="C28" s="42" t="s">
        <v>148</v>
      </c>
      <c r="D28" s="12" t="s">
        <v>149</v>
      </c>
      <c r="E28" s="12" t="s">
        <v>150</v>
      </c>
      <c r="F28" s="12" t="s">
        <v>47</v>
      </c>
      <c r="G28" s="14">
        <v>37818</v>
      </c>
      <c r="H28" s="12">
        <v>9</v>
      </c>
      <c r="I28" s="22">
        <v>34</v>
      </c>
      <c r="J28" s="54">
        <f t="shared" si="0"/>
        <v>33.009708737864081</v>
      </c>
      <c r="K28" s="57" t="s">
        <v>333</v>
      </c>
    </row>
    <row r="29" spans="1:11" ht="15.75" x14ac:dyDescent="0.25">
      <c r="A29" s="22">
        <v>25</v>
      </c>
      <c r="B29" s="57" t="s">
        <v>274</v>
      </c>
      <c r="C29" s="57" t="s">
        <v>280</v>
      </c>
      <c r="D29" s="57" t="s">
        <v>98</v>
      </c>
      <c r="E29" s="57" t="s">
        <v>34</v>
      </c>
      <c r="F29" s="57" t="s">
        <v>48</v>
      </c>
      <c r="G29" s="58">
        <v>37837</v>
      </c>
      <c r="H29" s="57">
        <v>9</v>
      </c>
      <c r="I29" s="57">
        <v>34</v>
      </c>
      <c r="J29" s="54">
        <f t="shared" si="0"/>
        <v>33.009708737864081</v>
      </c>
      <c r="K29" s="57" t="s">
        <v>333</v>
      </c>
    </row>
    <row r="30" spans="1:11" ht="15.75" x14ac:dyDescent="0.25">
      <c r="A30" s="22">
        <v>26</v>
      </c>
      <c r="B30" s="20" t="s">
        <v>257</v>
      </c>
      <c r="C30" s="23" t="s">
        <v>218</v>
      </c>
      <c r="D30" s="27" t="s">
        <v>186</v>
      </c>
      <c r="E30" s="22" t="s">
        <v>6</v>
      </c>
      <c r="F30" s="22" t="s">
        <v>48</v>
      </c>
      <c r="G30" s="27">
        <v>37648</v>
      </c>
      <c r="H30" s="22">
        <v>9</v>
      </c>
      <c r="I30" s="22">
        <v>33</v>
      </c>
      <c r="J30" s="54">
        <f t="shared" si="0"/>
        <v>32.038834951456316</v>
      </c>
      <c r="K30" s="57" t="s">
        <v>333</v>
      </c>
    </row>
    <row r="31" spans="1:11" ht="31.5" x14ac:dyDescent="0.25">
      <c r="A31" s="22">
        <v>27</v>
      </c>
      <c r="B31" s="8" t="s">
        <v>64</v>
      </c>
      <c r="C31" s="25" t="s">
        <v>88</v>
      </c>
      <c r="D31" s="25" t="s">
        <v>89</v>
      </c>
      <c r="E31" s="25" t="s">
        <v>90</v>
      </c>
      <c r="F31" s="26" t="s">
        <v>48</v>
      </c>
      <c r="G31" s="29">
        <v>38002</v>
      </c>
      <c r="H31" s="25">
        <v>9</v>
      </c>
      <c r="I31" s="22">
        <v>31.5</v>
      </c>
      <c r="J31" s="54">
        <f t="shared" si="0"/>
        <v>30.582524271844658</v>
      </c>
      <c r="K31" s="57" t="s">
        <v>333</v>
      </c>
    </row>
    <row r="32" spans="1:11" ht="31.5" x14ac:dyDescent="0.25">
      <c r="A32" s="22">
        <v>28</v>
      </c>
      <c r="B32" s="8" t="s">
        <v>253</v>
      </c>
      <c r="C32" s="25" t="s">
        <v>116</v>
      </c>
      <c r="D32" s="25" t="s">
        <v>117</v>
      </c>
      <c r="E32" s="25" t="s">
        <v>9</v>
      </c>
      <c r="F32" s="26"/>
      <c r="G32" s="28"/>
      <c r="H32" s="25">
        <v>9</v>
      </c>
      <c r="I32" s="22">
        <v>30.5</v>
      </c>
      <c r="J32" s="54">
        <f t="shared" si="0"/>
        <v>29.61165048543689</v>
      </c>
      <c r="K32" s="57" t="s">
        <v>333</v>
      </c>
    </row>
    <row r="33" spans="1:11" ht="31.5" x14ac:dyDescent="0.25">
      <c r="A33" s="22">
        <v>29</v>
      </c>
      <c r="B33" s="8" t="s">
        <v>64</v>
      </c>
      <c r="C33" s="25" t="s">
        <v>91</v>
      </c>
      <c r="D33" s="25" t="s">
        <v>38</v>
      </c>
      <c r="E33" s="25" t="s">
        <v>23</v>
      </c>
      <c r="F33" s="26" t="s">
        <v>47</v>
      </c>
      <c r="G33" s="30">
        <v>37866</v>
      </c>
      <c r="H33" s="25">
        <v>9</v>
      </c>
      <c r="I33" s="22">
        <v>30</v>
      </c>
      <c r="J33" s="54">
        <f t="shared" si="0"/>
        <v>29.126213592233007</v>
      </c>
      <c r="K33" s="57" t="s">
        <v>333</v>
      </c>
    </row>
    <row r="34" spans="1:11" ht="15.75" x14ac:dyDescent="0.25">
      <c r="A34" s="22">
        <v>30</v>
      </c>
      <c r="B34" s="10" t="s">
        <v>253</v>
      </c>
      <c r="C34" s="9" t="s">
        <v>112</v>
      </c>
      <c r="D34" s="9" t="s">
        <v>50</v>
      </c>
      <c r="E34" s="9" t="s">
        <v>36</v>
      </c>
      <c r="F34" s="9" t="s">
        <v>105</v>
      </c>
      <c r="G34" s="11">
        <v>37905</v>
      </c>
      <c r="H34" s="9">
        <v>9</v>
      </c>
      <c r="I34" s="9">
        <v>30</v>
      </c>
      <c r="J34" s="54">
        <f t="shared" si="0"/>
        <v>29.126213592233007</v>
      </c>
      <c r="K34" s="57" t="s">
        <v>333</v>
      </c>
    </row>
    <row r="35" spans="1:11" ht="15.75" x14ac:dyDescent="0.25">
      <c r="A35" s="22">
        <v>31</v>
      </c>
      <c r="B35" s="12" t="s">
        <v>132</v>
      </c>
      <c r="C35" s="42" t="s">
        <v>144</v>
      </c>
      <c r="D35" s="12" t="s">
        <v>145</v>
      </c>
      <c r="E35" s="12" t="s">
        <v>16</v>
      </c>
      <c r="F35" s="12" t="s">
        <v>47</v>
      </c>
      <c r="G35" s="14">
        <v>37530</v>
      </c>
      <c r="H35" s="12">
        <v>9</v>
      </c>
      <c r="I35" s="22">
        <v>29.5</v>
      </c>
      <c r="J35" s="54">
        <f t="shared" si="0"/>
        <v>28.640776699029125</v>
      </c>
      <c r="K35" s="57" t="s">
        <v>333</v>
      </c>
    </row>
    <row r="36" spans="1:11" ht="15.75" x14ac:dyDescent="0.25">
      <c r="A36" s="22">
        <v>32</v>
      </c>
      <c r="B36" s="57" t="s">
        <v>274</v>
      </c>
      <c r="C36" s="57" t="s">
        <v>286</v>
      </c>
      <c r="D36" s="57" t="s">
        <v>70</v>
      </c>
      <c r="E36" s="57" t="s">
        <v>41</v>
      </c>
      <c r="F36" s="57" t="s">
        <v>47</v>
      </c>
      <c r="G36" s="58">
        <v>37774</v>
      </c>
      <c r="H36" s="57">
        <v>9</v>
      </c>
      <c r="I36" s="57">
        <v>28.5</v>
      </c>
      <c r="J36" s="54">
        <f t="shared" si="0"/>
        <v>27.669902912621357</v>
      </c>
      <c r="K36" s="57" t="s">
        <v>333</v>
      </c>
    </row>
    <row r="37" spans="1:11" ht="15.75" x14ac:dyDescent="0.25">
      <c r="A37" s="22">
        <v>33</v>
      </c>
      <c r="B37" s="20" t="s">
        <v>257</v>
      </c>
      <c r="C37" s="23" t="s">
        <v>222</v>
      </c>
      <c r="D37" s="27" t="s">
        <v>223</v>
      </c>
      <c r="E37" s="22" t="s">
        <v>29</v>
      </c>
      <c r="F37" s="22" t="s">
        <v>47</v>
      </c>
      <c r="G37" s="27">
        <v>37902</v>
      </c>
      <c r="H37" s="22">
        <v>9</v>
      </c>
      <c r="I37" s="22">
        <v>28</v>
      </c>
      <c r="J37" s="54">
        <f t="shared" ref="J37:J65" si="1">I37/103*100</f>
        <v>27.184466019417474</v>
      </c>
      <c r="K37" s="57" t="s">
        <v>333</v>
      </c>
    </row>
    <row r="38" spans="1:11" ht="15.75" x14ac:dyDescent="0.25">
      <c r="A38" s="22">
        <v>34</v>
      </c>
      <c r="B38" s="57" t="s">
        <v>285</v>
      </c>
      <c r="C38" s="57" t="s">
        <v>290</v>
      </c>
      <c r="D38" s="57" t="s">
        <v>171</v>
      </c>
      <c r="E38" s="57" t="s">
        <v>289</v>
      </c>
      <c r="F38" s="57" t="s">
        <v>47</v>
      </c>
      <c r="G38" s="58">
        <v>37712</v>
      </c>
      <c r="H38" s="57">
        <v>9</v>
      </c>
      <c r="I38" s="57">
        <v>28</v>
      </c>
      <c r="J38" s="54">
        <f t="shared" si="1"/>
        <v>27.184466019417474</v>
      </c>
      <c r="K38" s="57" t="s">
        <v>333</v>
      </c>
    </row>
    <row r="39" spans="1:11" ht="15.75" x14ac:dyDescent="0.25">
      <c r="A39" s="22">
        <v>35</v>
      </c>
      <c r="B39" s="20" t="s">
        <v>257</v>
      </c>
      <c r="C39" s="23" t="s">
        <v>216</v>
      </c>
      <c r="D39" s="27" t="s">
        <v>204</v>
      </c>
      <c r="E39" s="22" t="s">
        <v>6</v>
      </c>
      <c r="F39" s="22" t="s">
        <v>48</v>
      </c>
      <c r="G39" s="27">
        <v>37852</v>
      </c>
      <c r="H39" s="22">
        <v>9</v>
      </c>
      <c r="I39" s="22">
        <v>28</v>
      </c>
      <c r="J39" s="54">
        <f t="shared" si="1"/>
        <v>27.184466019417474</v>
      </c>
      <c r="K39" s="57" t="s">
        <v>333</v>
      </c>
    </row>
    <row r="40" spans="1:11" ht="15.75" x14ac:dyDescent="0.25">
      <c r="A40" s="22">
        <v>36</v>
      </c>
      <c r="B40" s="57" t="s">
        <v>274</v>
      </c>
      <c r="C40" s="57" t="s">
        <v>273</v>
      </c>
      <c r="D40" s="57" t="s">
        <v>19</v>
      </c>
      <c r="E40" s="57" t="s">
        <v>272</v>
      </c>
      <c r="F40" s="57" t="s">
        <v>48</v>
      </c>
      <c r="G40" s="58">
        <v>37589</v>
      </c>
      <c r="H40" s="57">
        <v>9</v>
      </c>
      <c r="I40" s="57">
        <v>27.5</v>
      </c>
      <c r="J40" s="54">
        <f t="shared" si="1"/>
        <v>26.699029126213592</v>
      </c>
      <c r="K40" s="57" t="s">
        <v>333</v>
      </c>
    </row>
    <row r="41" spans="1:11" ht="15.75" x14ac:dyDescent="0.25">
      <c r="A41" s="22">
        <v>37</v>
      </c>
      <c r="B41" s="21" t="s">
        <v>127</v>
      </c>
      <c r="C41" s="21" t="s">
        <v>129</v>
      </c>
      <c r="D41" s="21" t="s">
        <v>130</v>
      </c>
      <c r="E41" s="21" t="s">
        <v>7</v>
      </c>
      <c r="F41" s="21" t="s">
        <v>47</v>
      </c>
      <c r="G41" s="36">
        <v>37953</v>
      </c>
      <c r="H41" s="21">
        <v>9</v>
      </c>
      <c r="I41" s="22">
        <v>27</v>
      </c>
      <c r="J41" s="54">
        <f t="shared" si="1"/>
        <v>26.21359223300971</v>
      </c>
      <c r="K41" s="57" t="s">
        <v>333</v>
      </c>
    </row>
    <row r="42" spans="1:11" ht="15.75" x14ac:dyDescent="0.25">
      <c r="A42" s="22">
        <v>38</v>
      </c>
      <c r="B42" s="57" t="s">
        <v>278</v>
      </c>
      <c r="C42" s="57" t="s">
        <v>298</v>
      </c>
      <c r="D42" s="57" t="s">
        <v>297</v>
      </c>
      <c r="E42" s="57" t="s">
        <v>296</v>
      </c>
      <c r="F42" s="57" t="s">
        <v>47</v>
      </c>
      <c r="G42" s="58">
        <v>37811</v>
      </c>
      <c r="H42" s="57">
        <v>9</v>
      </c>
      <c r="I42" s="57">
        <v>27</v>
      </c>
      <c r="J42" s="54">
        <f t="shared" si="1"/>
        <v>26.21359223300971</v>
      </c>
      <c r="K42" s="57" t="s">
        <v>333</v>
      </c>
    </row>
    <row r="43" spans="1:11" ht="15.75" x14ac:dyDescent="0.25">
      <c r="A43" s="22">
        <v>39</v>
      </c>
      <c r="B43" s="20" t="s">
        <v>257</v>
      </c>
      <c r="C43" s="23" t="s">
        <v>214</v>
      </c>
      <c r="D43" s="27" t="s">
        <v>215</v>
      </c>
      <c r="E43" s="22" t="s">
        <v>31</v>
      </c>
      <c r="F43" s="22" t="s">
        <v>48</v>
      </c>
      <c r="G43" s="27">
        <v>37910</v>
      </c>
      <c r="H43" s="22">
        <v>9</v>
      </c>
      <c r="I43" s="22">
        <v>27</v>
      </c>
      <c r="J43" s="54">
        <f t="shared" si="1"/>
        <v>26.21359223300971</v>
      </c>
      <c r="K43" s="57" t="s">
        <v>333</v>
      </c>
    </row>
    <row r="44" spans="1:11" ht="31.5" x14ac:dyDescent="0.25">
      <c r="A44" s="22">
        <v>40</v>
      </c>
      <c r="B44" s="8" t="s">
        <v>64</v>
      </c>
      <c r="C44" s="25" t="s">
        <v>83</v>
      </c>
      <c r="D44" s="25" t="s">
        <v>84</v>
      </c>
      <c r="E44" s="25" t="s">
        <v>21</v>
      </c>
      <c r="F44" s="26" t="s">
        <v>48</v>
      </c>
      <c r="G44" s="28">
        <v>37791</v>
      </c>
      <c r="H44" s="25">
        <v>9</v>
      </c>
      <c r="I44" s="22">
        <v>26</v>
      </c>
      <c r="J44" s="54">
        <f t="shared" si="1"/>
        <v>25.242718446601941</v>
      </c>
      <c r="K44" s="57" t="s">
        <v>333</v>
      </c>
    </row>
    <row r="45" spans="1:11" ht="15.75" x14ac:dyDescent="0.25">
      <c r="A45" s="22">
        <v>41</v>
      </c>
      <c r="B45" s="57" t="s">
        <v>285</v>
      </c>
      <c r="C45" s="57" t="s">
        <v>291</v>
      </c>
      <c r="D45" s="57" t="s">
        <v>12</v>
      </c>
      <c r="E45" s="57" t="s">
        <v>9</v>
      </c>
      <c r="F45" s="57" t="s">
        <v>48</v>
      </c>
      <c r="G45" s="58">
        <v>37636</v>
      </c>
      <c r="H45" s="57">
        <v>9</v>
      </c>
      <c r="I45" s="57">
        <v>26</v>
      </c>
      <c r="J45" s="54">
        <f t="shared" si="1"/>
        <v>25.242718446601941</v>
      </c>
      <c r="K45" s="57" t="s">
        <v>333</v>
      </c>
    </row>
    <row r="46" spans="1:11" ht="15.75" x14ac:dyDescent="0.25">
      <c r="A46" s="22">
        <v>42</v>
      </c>
      <c r="B46" s="20" t="s">
        <v>257</v>
      </c>
      <c r="C46" s="23" t="s">
        <v>221</v>
      </c>
      <c r="D46" s="27" t="s">
        <v>22</v>
      </c>
      <c r="E46" s="22" t="s">
        <v>68</v>
      </c>
      <c r="F46" s="22" t="s">
        <v>48</v>
      </c>
      <c r="G46" s="27">
        <v>37721</v>
      </c>
      <c r="H46" s="22">
        <v>9</v>
      </c>
      <c r="I46" s="22">
        <v>26</v>
      </c>
      <c r="J46" s="54">
        <f t="shared" si="1"/>
        <v>25.242718446601941</v>
      </c>
      <c r="K46" s="57" t="s">
        <v>333</v>
      </c>
    </row>
    <row r="47" spans="1:11" ht="15.75" x14ac:dyDescent="0.25">
      <c r="A47" s="22">
        <v>43</v>
      </c>
      <c r="B47" s="10" t="s">
        <v>253</v>
      </c>
      <c r="C47" s="41" t="s">
        <v>115</v>
      </c>
      <c r="D47" s="9" t="s">
        <v>84</v>
      </c>
      <c r="E47" s="9" t="s">
        <v>11</v>
      </c>
      <c r="F47" s="9" t="s">
        <v>105</v>
      </c>
      <c r="G47" s="11">
        <v>37708</v>
      </c>
      <c r="H47" s="9">
        <v>9</v>
      </c>
      <c r="I47" s="9">
        <v>25</v>
      </c>
      <c r="J47" s="54">
        <f t="shared" si="1"/>
        <v>24.271844660194176</v>
      </c>
      <c r="K47" s="57" t="s">
        <v>333</v>
      </c>
    </row>
    <row r="48" spans="1:11" ht="15.75" x14ac:dyDescent="0.25">
      <c r="A48" s="22">
        <v>44</v>
      </c>
      <c r="B48" s="12" t="s">
        <v>132</v>
      </c>
      <c r="C48" s="12" t="s">
        <v>156</v>
      </c>
      <c r="D48" s="12" t="s">
        <v>157</v>
      </c>
      <c r="E48" s="12" t="s">
        <v>158</v>
      </c>
      <c r="F48" s="12" t="s">
        <v>47</v>
      </c>
      <c r="G48" s="14">
        <v>37726</v>
      </c>
      <c r="H48" s="12">
        <v>9</v>
      </c>
      <c r="I48" s="22">
        <v>25</v>
      </c>
      <c r="J48" s="54">
        <f t="shared" si="1"/>
        <v>24.271844660194176</v>
      </c>
      <c r="K48" s="57" t="s">
        <v>333</v>
      </c>
    </row>
    <row r="49" spans="1:11" ht="15.75" x14ac:dyDescent="0.25">
      <c r="A49" s="22">
        <v>45</v>
      </c>
      <c r="B49" s="12" t="s">
        <v>132</v>
      </c>
      <c r="C49" s="12" t="s">
        <v>151</v>
      </c>
      <c r="D49" s="12" t="s">
        <v>152</v>
      </c>
      <c r="E49" s="12" t="s">
        <v>153</v>
      </c>
      <c r="F49" s="12" t="s">
        <v>47</v>
      </c>
      <c r="G49" s="14">
        <v>37710</v>
      </c>
      <c r="H49" s="12">
        <v>9</v>
      </c>
      <c r="I49" s="22">
        <v>24.5</v>
      </c>
      <c r="J49" s="54">
        <f t="shared" si="1"/>
        <v>23.78640776699029</v>
      </c>
      <c r="K49" s="57" t="s">
        <v>333</v>
      </c>
    </row>
    <row r="50" spans="1:11" ht="15.75" x14ac:dyDescent="0.25">
      <c r="A50" s="22">
        <v>46</v>
      </c>
      <c r="B50" s="20" t="s">
        <v>257</v>
      </c>
      <c r="C50" s="23" t="s">
        <v>224</v>
      </c>
      <c r="D50" s="27" t="s">
        <v>225</v>
      </c>
      <c r="E50" s="22" t="s">
        <v>226</v>
      </c>
      <c r="F50" s="22" t="s">
        <v>48</v>
      </c>
      <c r="G50" s="27">
        <v>37846</v>
      </c>
      <c r="H50" s="22">
        <v>9</v>
      </c>
      <c r="I50" s="22">
        <v>23.5</v>
      </c>
      <c r="J50" s="54">
        <f t="shared" si="1"/>
        <v>22.815533980582526</v>
      </c>
      <c r="K50" s="57" t="s">
        <v>333</v>
      </c>
    </row>
    <row r="51" spans="1:11" ht="31.5" x14ac:dyDescent="0.25">
      <c r="A51" s="22">
        <v>47</v>
      </c>
      <c r="B51" s="38" t="s">
        <v>256</v>
      </c>
      <c r="C51" s="38" t="s">
        <v>209</v>
      </c>
      <c r="D51" s="38" t="s">
        <v>210</v>
      </c>
      <c r="E51" s="38" t="s">
        <v>211</v>
      </c>
      <c r="F51" s="39" t="s">
        <v>47</v>
      </c>
      <c r="G51" s="40">
        <v>37859</v>
      </c>
      <c r="H51" s="38">
        <v>9</v>
      </c>
      <c r="I51" s="52">
        <v>23.5</v>
      </c>
      <c r="J51" s="54">
        <f t="shared" si="1"/>
        <v>22.815533980582526</v>
      </c>
      <c r="K51" s="57" t="s">
        <v>333</v>
      </c>
    </row>
    <row r="52" spans="1:11" ht="15.75" x14ac:dyDescent="0.25">
      <c r="A52" s="22">
        <v>48</v>
      </c>
      <c r="B52" s="12" t="s">
        <v>132</v>
      </c>
      <c r="C52" s="12" t="s">
        <v>154</v>
      </c>
      <c r="D52" s="12" t="s">
        <v>155</v>
      </c>
      <c r="E52" s="12" t="s">
        <v>8</v>
      </c>
      <c r="F52" s="12" t="s">
        <v>48</v>
      </c>
      <c r="G52" s="14">
        <v>37755</v>
      </c>
      <c r="H52" s="12">
        <v>9</v>
      </c>
      <c r="I52" s="22">
        <v>23</v>
      </c>
      <c r="J52" s="54">
        <f t="shared" si="1"/>
        <v>22.330097087378643</v>
      </c>
      <c r="K52" s="57" t="s">
        <v>333</v>
      </c>
    </row>
    <row r="53" spans="1:11" ht="15.75" x14ac:dyDescent="0.25">
      <c r="A53" s="22">
        <v>49</v>
      </c>
      <c r="B53" s="20" t="s">
        <v>259</v>
      </c>
      <c r="C53" s="23" t="s">
        <v>219</v>
      </c>
      <c r="D53" s="27" t="s">
        <v>220</v>
      </c>
      <c r="E53" s="22" t="s">
        <v>44</v>
      </c>
      <c r="F53" s="22" t="s">
        <v>48</v>
      </c>
      <c r="G53" s="27">
        <v>37607</v>
      </c>
      <c r="H53" s="22">
        <v>9</v>
      </c>
      <c r="I53" s="22">
        <v>23</v>
      </c>
      <c r="J53" s="54">
        <f t="shared" si="1"/>
        <v>22.330097087378643</v>
      </c>
      <c r="K53" s="57" t="s">
        <v>333</v>
      </c>
    </row>
    <row r="54" spans="1:11" ht="15.75" x14ac:dyDescent="0.25">
      <c r="A54" s="22">
        <v>50</v>
      </c>
      <c r="B54" s="57" t="s">
        <v>274</v>
      </c>
      <c r="C54" s="57" t="s">
        <v>282</v>
      </c>
      <c r="D54" s="57" t="s">
        <v>50</v>
      </c>
      <c r="E54" s="57" t="s">
        <v>6</v>
      </c>
      <c r="F54" s="57" t="s">
        <v>48</v>
      </c>
      <c r="G54" s="58">
        <v>37857</v>
      </c>
      <c r="H54" s="57">
        <v>9</v>
      </c>
      <c r="I54" s="57">
        <v>21.5</v>
      </c>
      <c r="J54" s="54">
        <f t="shared" si="1"/>
        <v>20.873786407766989</v>
      </c>
      <c r="K54" s="57" t="s">
        <v>333</v>
      </c>
    </row>
    <row r="55" spans="1:11" ht="31.5" x14ac:dyDescent="0.25">
      <c r="A55" s="22">
        <v>51</v>
      </c>
      <c r="B55" s="8" t="s">
        <v>64</v>
      </c>
      <c r="C55" s="43" t="s">
        <v>85</v>
      </c>
      <c r="D55" s="25" t="s">
        <v>86</v>
      </c>
      <c r="E55" s="25" t="s">
        <v>87</v>
      </c>
      <c r="F55" s="26" t="s">
        <v>48</v>
      </c>
      <c r="G55" s="29">
        <v>37627</v>
      </c>
      <c r="H55" s="25">
        <v>9</v>
      </c>
      <c r="I55" s="22">
        <v>21</v>
      </c>
      <c r="J55" s="54">
        <f t="shared" si="1"/>
        <v>20.388349514563107</v>
      </c>
      <c r="K55" s="57" t="s">
        <v>333</v>
      </c>
    </row>
    <row r="56" spans="1:11" ht="15.75" x14ac:dyDescent="0.25">
      <c r="A56" s="22">
        <v>52</v>
      </c>
      <c r="B56" s="57" t="s">
        <v>274</v>
      </c>
      <c r="C56" s="57" t="s">
        <v>279</v>
      </c>
      <c r="D56" s="57" t="s">
        <v>66</v>
      </c>
      <c r="E56" s="57" t="s">
        <v>192</v>
      </c>
      <c r="F56" s="57" t="s">
        <v>48</v>
      </c>
      <c r="G56" s="58">
        <v>37704</v>
      </c>
      <c r="H56" s="57">
        <v>9</v>
      </c>
      <c r="I56" s="57">
        <v>21</v>
      </c>
      <c r="J56" s="54">
        <f t="shared" si="1"/>
        <v>20.388349514563107</v>
      </c>
      <c r="K56" s="57" t="s">
        <v>333</v>
      </c>
    </row>
    <row r="57" spans="1:11" ht="15.75" x14ac:dyDescent="0.25">
      <c r="A57" s="22">
        <v>53</v>
      </c>
      <c r="B57" s="20" t="s">
        <v>257</v>
      </c>
      <c r="C57" s="44" t="s">
        <v>230</v>
      </c>
      <c r="D57" s="22" t="s">
        <v>231</v>
      </c>
      <c r="E57" s="22" t="s">
        <v>10</v>
      </c>
      <c r="F57" s="22" t="s">
        <v>47</v>
      </c>
      <c r="G57" s="27">
        <v>37874</v>
      </c>
      <c r="H57" s="22">
        <v>9</v>
      </c>
      <c r="I57" s="22">
        <v>20</v>
      </c>
      <c r="J57" s="54">
        <f t="shared" si="1"/>
        <v>19.417475728155338</v>
      </c>
      <c r="K57" s="57" t="s">
        <v>333</v>
      </c>
    </row>
    <row r="58" spans="1:11" ht="15.75" x14ac:dyDescent="0.25">
      <c r="A58" s="22">
        <v>54</v>
      </c>
      <c r="B58" s="20" t="s">
        <v>257</v>
      </c>
      <c r="C58" s="23" t="s">
        <v>217</v>
      </c>
      <c r="D58" s="27" t="s">
        <v>39</v>
      </c>
      <c r="E58" s="22" t="s">
        <v>11</v>
      </c>
      <c r="F58" s="22" t="s">
        <v>48</v>
      </c>
      <c r="G58" s="27">
        <v>37937</v>
      </c>
      <c r="H58" s="22">
        <v>9</v>
      </c>
      <c r="I58" s="22">
        <v>20</v>
      </c>
      <c r="J58" s="54">
        <f t="shared" si="1"/>
        <v>19.417475728155338</v>
      </c>
      <c r="K58" s="57" t="s">
        <v>333</v>
      </c>
    </row>
    <row r="59" spans="1:11" ht="15.75" x14ac:dyDescent="0.25">
      <c r="A59" s="22">
        <v>55</v>
      </c>
      <c r="B59" s="57" t="s">
        <v>274</v>
      </c>
      <c r="C59" s="57" t="s">
        <v>287</v>
      </c>
      <c r="D59" s="57" t="s">
        <v>19</v>
      </c>
      <c r="E59" s="57" t="s">
        <v>192</v>
      </c>
      <c r="F59" s="57" t="s">
        <v>48</v>
      </c>
      <c r="G59" s="58">
        <v>37759</v>
      </c>
      <c r="H59" s="57">
        <v>9</v>
      </c>
      <c r="I59" s="57">
        <v>19</v>
      </c>
      <c r="J59" s="54">
        <f t="shared" si="1"/>
        <v>18.446601941747574</v>
      </c>
      <c r="K59" s="57" t="s">
        <v>333</v>
      </c>
    </row>
    <row r="60" spans="1:11" ht="15.75" x14ac:dyDescent="0.25">
      <c r="A60" s="22">
        <v>56</v>
      </c>
      <c r="B60" s="57" t="s">
        <v>285</v>
      </c>
      <c r="C60" s="57" t="s">
        <v>284</v>
      </c>
      <c r="D60" s="57" t="s">
        <v>283</v>
      </c>
      <c r="E60" s="57" t="s">
        <v>31</v>
      </c>
      <c r="F60" s="57" t="s">
        <v>48</v>
      </c>
      <c r="G60" s="58">
        <v>37866</v>
      </c>
      <c r="H60" s="57">
        <v>9</v>
      </c>
      <c r="I60" s="57">
        <v>17</v>
      </c>
      <c r="J60" s="54">
        <f t="shared" si="1"/>
        <v>16.50485436893204</v>
      </c>
      <c r="K60" s="57" t="s">
        <v>333</v>
      </c>
    </row>
    <row r="61" spans="1:11" ht="15.75" x14ac:dyDescent="0.25">
      <c r="A61" s="22">
        <v>57</v>
      </c>
      <c r="B61" s="57" t="s">
        <v>268</v>
      </c>
      <c r="C61" s="57" t="s">
        <v>293</v>
      </c>
      <c r="D61" s="57" t="s">
        <v>40</v>
      </c>
      <c r="E61" s="57" t="s">
        <v>292</v>
      </c>
      <c r="F61" s="57" t="s">
        <v>48</v>
      </c>
      <c r="G61" s="58">
        <v>37649</v>
      </c>
      <c r="H61" s="57">
        <v>9</v>
      </c>
      <c r="I61" s="57">
        <v>16</v>
      </c>
      <c r="J61" s="54">
        <f t="shared" si="1"/>
        <v>15.53398058252427</v>
      </c>
      <c r="K61" s="57" t="s">
        <v>333</v>
      </c>
    </row>
    <row r="62" spans="1:11" ht="15.75" x14ac:dyDescent="0.25">
      <c r="A62" s="22">
        <v>58</v>
      </c>
      <c r="B62" s="57" t="s">
        <v>274</v>
      </c>
      <c r="C62" s="57" t="s">
        <v>288</v>
      </c>
      <c r="D62" s="57" t="s">
        <v>84</v>
      </c>
      <c r="E62" s="57" t="s">
        <v>8</v>
      </c>
      <c r="F62" s="57" t="s">
        <v>48</v>
      </c>
      <c r="G62" s="58">
        <v>37943</v>
      </c>
      <c r="H62" s="57">
        <v>9</v>
      </c>
      <c r="I62" s="57">
        <v>16</v>
      </c>
      <c r="J62" s="54">
        <f t="shared" si="1"/>
        <v>15.53398058252427</v>
      </c>
      <c r="K62" s="57" t="s">
        <v>333</v>
      </c>
    </row>
    <row r="63" spans="1:11" ht="15.75" x14ac:dyDescent="0.25">
      <c r="A63" s="22">
        <v>59</v>
      </c>
      <c r="B63" s="12" t="s">
        <v>132</v>
      </c>
      <c r="C63" s="42" t="s">
        <v>146</v>
      </c>
      <c r="D63" s="12" t="s">
        <v>147</v>
      </c>
      <c r="E63" s="12" t="s">
        <v>8</v>
      </c>
      <c r="F63" s="12" t="s">
        <v>48</v>
      </c>
      <c r="G63" s="14">
        <v>37680</v>
      </c>
      <c r="H63" s="12">
        <v>9</v>
      </c>
      <c r="I63" s="22">
        <v>15.5</v>
      </c>
      <c r="J63" s="54">
        <f t="shared" si="1"/>
        <v>15.048543689320388</v>
      </c>
      <c r="K63" s="57" t="s">
        <v>333</v>
      </c>
    </row>
    <row r="64" spans="1:11" ht="15.75" x14ac:dyDescent="0.25">
      <c r="A64" s="22">
        <v>60</v>
      </c>
      <c r="B64" s="57" t="s">
        <v>254</v>
      </c>
      <c r="C64" s="57" t="s">
        <v>125</v>
      </c>
      <c r="D64" s="57" t="s">
        <v>39</v>
      </c>
      <c r="E64" s="57" t="s">
        <v>21</v>
      </c>
      <c r="F64" s="57" t="s">
        <v>48</v>
      </c>
      <c r="G64" s="58">
        <v>37779</v>
      </c>
      <c r="H64" s="57">
        <v>9</v>
      </c>
      <c r="I64" s="57">
        <v>14.5</v>
      </c>
      <c r="J64" s="54">
        <f t="shared" si="1"/>
        <v>14.077669902912621</v>
      </c>
      <c r="K64" s="57" t="s">
        <v>333</v>
      </c>
    </row>
    <row r="65" spans="1:11" ht="15.75" x14ac:dyDescent="0.25">
      <c r="A65" s="22">
        <v>61</v>
      </c>
      <c r="B65" s="57" t="s">
        <v>254</v>
      </c>
      <c r="C65" s="57" t="s">
        <v>122</v>
      </c>
      <c r="D65" s="57" t="s">
        <v>52</v>
      </c>
      <c r="E65" s="57" t="s">
        <v>21</v>
      </c>
      <c r="F65" s="57" t="s">
        <v>48</v>
      </c>
      <c r="G65" s="58">
        <v>38002</v>
      </c>
      <c r="H65" s="57">
        <v>9</v>
      </c>
      <c r="I65" s="57">
        <v>13</v>
      </c>
      <c r="J65" s="54">
        <f t="shared" si="1"/>
        <v>12.621359223300971</v>
      </c>
      <c r="K65" s="57" t="s">
        <v>333</v>
      </c>
    </row>
  </sheetData>
  <autoFilter ref="A4:K4">
    <sortState ref="A5:K65">
      <sortCondition descending="1" ref="J4"/>
    </sortState>
  </autoFilter>
  <mergeCells count="1">
    <mergeCell ref="A2:K2"/>
  </mergeCells>
  <dataValidations count="2">
    <dataValidation type="list" allowBlank="1" showInputMessage="1" showErrorMessage="1" sqref="F5:F6 F32:F34 F13:F14">
      <formula1>Пол</formula1>
    </dataValidation>
    <dataValidation type="list" allowBlank="1" showInputMessage="1" showErrorMessage="1" sqref="J5:J65">
      <formula1>Специализированные_классы</formula1>
    </dataValidation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/>
  </sheetViews>
  <sheetFormatPr defaultRowHeight="15" x14ac:dyDescent="0.25"/>
  <cols>
    <col min="2" max="2" width="21" customWidth="1"/>
    <col min="3" max="3" width="15.140625" customWidth="1"/>
    <col min="4" max="4" width="13.42578125" customWidth="1"/>
    <col min="5" max="5" width="15.7109375" customWidth="1"/>
    <col min="7" max="7" width="11.28515625" customWidth="1"/>
    <col min="11" max="11" width="13.28515625" customWidth="1"/>
  </cols>
  <sheetData>
    <row r="1" spans="1:11" ht="15.75" x14ac:dyDescent="0.25">
      <c r="A1" s="1"/>
      <c r="B1" s="1" t="s">
        <v>258</v>
      </c>
      <c r="C1" s="1"/>
      <c r="D1" s="1"/>
      <c r="E1" s="1" t="s">
        <v>264</v>
      </c>
      <c r="F1" s="2"/>
      <c r="G1" s="2"/>
      <c r="H1" s="2"/>
      <c r="I1" s="1"/>
      <c r="J1" s="1"/>
      <c r="K1" s="1"/>
    </row>
    <row r="2" spans="1:11" ht="20.25" customHeight="1" x14ac:dyDescent="0.25">
      <c r="A2" s="105" t="s">
        <v>260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25" customHeight="1" x14ac:dyDescent="0.25">
      <c r="A3" s="46"/>
      <c r="B3" s="46"/>
      <c r="C3" s="46">
        <v>123</v>
      </c>
      <c r="D3" s="51"/>
      <c r="E3" s="51"/>
      <c r="F3" s="51"/>
      <c r="G3" s="51"/>
      <c r="H3" s="51"/>
      <c r="I3" s="51"/>
      <c r="J3" s="51"/>
      <c r="K3" s="51"/>
    </row>
    <row r="4" spans="1:11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59</v>
      </c>
      <c r="H4" s="6" t="s">
        <v>249</v>
      </c>
      <c r="I4" s="7" t="s">
        <v>250</v>
      </c>
      <c r="J4" s="7" t="s">
        <v>251</v>
      </c>
      <c r="K4" s="7" t="s">
        <v>252</v>
      </c>
    </row>
    <row r="5" spans="1:11" ht="15.75" x14ac:dyDescent="0.25">
      <c r="A5" s="22">
        <v>1</v>
      </c>
      <c r="B5" s="20" t="s">
        <v>257</v>
      </c>
      <c r="C5" s="23" t="s">
        <v>212</v>
      </c>
      <c r="D5" s="22" t="s">
        <v>213</v>
      </c>
      <c r="E5" s="22" t="s">
        <v>44</v>
      </c>
      <c r="F5" s="22" t="s">
        <v>48</v>
      </c>
      <c r="G5" s="33">
        <v>37280</v>
      </c>
      <c r="H5" s="21">
        <v>10</v>
      </c>
      <c r="I5" s="21">
        <v>68</v>
      </c>
      <c r="J5" s="49">
        <f t="shared" ref="J5:J27" si="0">I5/123*100</f>
        <v>55.284552845528459</v>
      </c>
      <c r="K5" s="53" t="s">
        <v>332</v>
      </c>
    </row>
    <row r="6" spans="1:11" ht="15.75" x14ac:dyDescent="0.25">
      <c r="A6" s="22">
        <v>3</v>
      </c>
      <c r="B6" s="8" t="s">
        <v>64</v>
      </c>
      <c r="C6" s="43" t="s">
        <v>94</v>
      </c>
      <c r="D6" s="25" t="s">
        <v>27</v>
      </c>
      <c r="E6" s="25" t="s">
        <v>68</v>
      </c>
      <c r="F6" s="26" t="s">
        <v>48</v>
      </c>
      <c r="G6" s="27">
        <v>37493</v>
      </c>
      <c r="H6" s="25">
        <v>10</v>
      </c>
      <c r="I6" s="22">
        <v>65</v>
      </c>
      <c r="J6" s="49">
        <f t="shared" si="0"/>
        <v>52.845528455284551</v>
      </c>
      <c r="K6" s="48" t="s">
        <v>332</v>
      </c>
    </row>
    <row r="7" spans="1:11" ht="15.75" x14ac:dyDescent="0.25">
      <c r="A7" s="22">
        <v>2</v>
      </c>
      <c r="B7" s="12" t="s">
        <v>132</v>
      </c>
      <c r="C7" s="12" t="s">
        <v>170</v>
      </c>
      <c r="D7" s="12" t="s">
        <v>171</v>
      </c>
      <c r="E7" s="12" t="s">
        <v>17</v>
      </c>
      <c r="F7" s="12" t="s">
        <v>47</v>
      </c>
      <c r="G7" s="14">
        <v>37349</v>
      </c>
      <c r="H7" s="12">
        <v>10</v>
      </c>
      <c r="I7" s="22">
        <v>62</v>
      </c>
      <c r="J7" s="49">
        <f t="shared" si="0"/>
        <v>50.40650406504065</v>
      </c>
      <c r="K7" s="48" t="s">
        <v>332</v>
      </c>
    </row>
    <row r="8" spans="1:11" ht="15.75" x14ac:dyDescent="0.25">
      <c r="A8" s="22">
        <v>4</v>
      </c>
      <c r="B8" s="10" t="s">
        <v>253</v>
      </c>
      <c r="C8" s="9" t="s">
        <v>118</v>
      </c>
      <c r="D8" s="9" t="s">
        <v>89</v>
      </c>
      <c r="E8" s="9" t="s">
        <v>13</v>
      </c>
      <c r="F8" s="9" t="s">
        <v>105</v>
      </c>
      <c r="G8" s="11">
        <v>37138</v>
      </c>
      <c r="H8" s="9">
        <v>10</v>
      </c>
      <c r="I8" s="9">
        <v>48</v>
      </c>
      <c r="J8" s="49">
        <f t="shared" si="0"/>
        <v>39.024390243902438</v>
      </c>
      <c r="K8" s="19" t="s">
        <v>333</v>
      </c>
    </row>
    <row r="9" spans="1:11" ht="15.75" x14ac:dyDescent="0.25">
      <c r="A9" s="22">
        <v>5</v>
      </c>
      <c r="B9" s="12" t="s">
        <v>132</v>
      </c>
      <c r="C9" s="17" t="s">
        <v>94</v>
      </c>
      <c r="D9" s="17" t="s">
        <v>14</v>
      </c>
      <c r="E9" s="17" t="s">
        <v>63</v>
      </c>
      <c r="F9" s="17" t="s">
        <v>48</v>
      </c>
      <c r="G9" s="18">
        <v>37571</v>
      </c>
      <c r="H9" s="13">
        <v>10</v>
      </c>
      <c r="I9" s="22">
        <v>45.5</v>
      </c>
      <c r="J9" s="49">
        <f t="shared" si="0"/>
        <v>36.991869918699187</v>
      </c>
      <c r="K9" s="19" t="s">
        <v>333</v>
      </c>
    </row>
    <row r="10" spans="1:11" ht="15.75" x14ac:dyDescent="0.25">
      <c r="A10" s="22">
        <v>6</v>
      </c>
      <c r="B10" s="12" t="s">
        <v>132</v>
      </c>
      <c r="C10" s="12" t="s">
        <v>168</v>
      </c>
      <c r="D10" s="12" t="s">
        <v>54</v>
      </c>
      <c r="E10" s="12" t="s">
        <v>8</v>
      </c>
      <c r="F10" s="12" t="s">
        <v>48</v>
      </c>
      <c r="G10" s="14">
        <v>37638</v>
      </c>
      <c r="H10" s="12">
        <v>10</v>
      </c>
      <c r="I10" s="22">
        <v>43.5</v>
      </c>
      <c r="J10" s="49">
        <f t="shared" si="0"/>
        <v>35.365853658536587</v>
      </c>
      <c r="K10" s="19" t="s">
        <v>333</v>
      </c>
    </row>
    <row r="11" spans="1:11" ht="15.75" x14ac:dyDescent="0.25">
      <c r="A11" s="22">
        <v>7</v>
      </c>
      <c r="B11" s="8" t="s">
        <v>64</v>
      </c>
      <c r="C11" s="25" t="s">
        <v>92</v>
      </c>
      <c r="D11" s="25" t="s">
        <v>61</v>
      </c>
      <c r="E11" s="25" t="s">
        <v>20</v>
      </c>
      <c r="F11" s="26" t="s">
        <v>48</v>
      </c>
      <c r="G11" s="27">
        <v>37295</v>
      </c>
      <c r="H11" s="25">
        <v>10</v>
      </c>
      <c r="I11" s="22">
        <v>43</v>
      </c>
      <c r="J11" s="49">
        <f t="shared" si="0"/>
        <v>34.959349593495936</v>
      </c>
      <c r="K11" s="19" t="s">
        <v>333</v>
      </c>
    </row>
    <row r="12" spans="1:11" ht="15.75" x14ac:dyDescent="0.25">
      <c r="A12" s="22">
        <v>8</v>
      </c>
      <c r="B12" s="8" t="s">
        <v>64</v>
      </c>
      <c r="C12" s="25" t="s">
        <v>93</v>
      </c>
      <c r="D12" s="25" t="s">
        <v>30</v>
      </c>
      <c r="E12" s="25" t="s">
        <v>90</v>
      </c>
      <c r="F12" s="26" t="s">
        <v>48</v>
      </c>
      <c r="G12" s="28">
        <v>37382</v>
      </c>
      <c r="H12" s="25">
        <v>10</v>
      </c>
      <c r="I12" s="22">
        <v>41.5</v>
      </c>
      <c r="J12" s="49">
        <f t="shared" si="0"/>
        <v>33.739837398373986</v>
      </c>
      <c r="K12" s="19" t="s">
        <v>333</v>
      </c>
    </row>
    <row r="13" spans="1:11" ht="15.75" x14ac:dyDescent="0.25">
      <c r="A13" s="22">
        <v>9</v>
      </c>
      <c r="B13" s="12" t="s">
        <v>132</v>
      </c>
      <c r="C13" s="12" t="s">
        <v>172</v>
      </c>
      <c r="D13" s="12" t="s">
        <v>161</v>
      </c>
      <c r="E13" s="12" t="s">
        <v>23</v>
      </c>
      <c r="F13" s="12" t="s">
        <v>48</v>
      </c>
      <c r="G13" s="12" t="s">
        <v>173</v>
      </c>
      <c r="H13" s="12">
        <v>10</v>
      </c>
      <c r="I13" s="22">
        <v>41</v>
      </c>
      <c r="J13" s="49">
        <f t="shared" si="0"/>
        <v>33.333333333333329</v>
      </c>
      <c r="K13" s="19" t="s">
        <v>333</v>
      </c>
    </row>
    <row r="14" spans="1:11" ht="15.75" x14ac:dyDescent="0.25">
      <c r="A14" s="22">
        <v>10</v>
      </c>
      <c r="B14" s="10" t="s">
        <v>253</v>
      </c>
      <c r="C14" s="9" t="s">
        <v>119</v>
      </c>
      <c r="D14" s="9" t="s">
        <v>84</v>
      </c>
      <c r="E14" s="9" t="s">
        <v>110</v>
      </c>
      <c r="F14" s="9" t="s">
        <v>105</v>
      </c>
      <c r="G14" s="11">
        <v>37501</v>
      </c>
      <c r="H14" s="9">
        <v>10</v>
      </c>
      <c r="I14" s="9">
        <v>40.5</v>
      </c>
      <c r="J14" s="49">
        <f t="shared" si="0"/>
        <v>32.926829268292686</v>
      </c>
      <c r="K14" s="19" t="s">
        <v>333</v>
      </c>
    </row>
    <row r="15" spans="1:11" ht="15.75" x14ac:dyDescent="0.25">
      <c r="A15" s="22">
        <v>11</v>
      </c>
      <c r="B15" s="22" t="s">
        <v>178</v>
      </c>
      <c r="C15" s="22" t="s">
        <v>180</v>
      </c>
      <c r="D15" s="22" t="s">
        <v>84</v>
      </c>
      <c r="E15" s="22" t="s">
        <v>57</v>
      </c>
      <c r="F15" s="22" t="s">
        <v>48</v>
      </c>
      <c r="G15" s="24">
        <v>37240</v>
      </c>
      <c r="H15" s="22">
        <v>10</v>
      </c>
      <c r="I15" s="22">
        <v>40</v>
      </c>
      <c r="J15" s="49">
        <f t="shared" si="0"/>
        <v>32.520325203252028</v>
      </c>
      <c r="K15" s="19" t="s">
        <v>333</v>
      </c>
    </row>
    <row r="16" spans="1:11" ht="15.75" x14ac:dyDescent="0.25">
      <c r="A16" s="22">
        <v>12</v>
      </c>
      <c r="B16" s="22" t="s">
        <v>178</v>
      </c>
      <c r="C16" s="22" t="s">
        <v>190</v>
      </c>
      <c r="D16" s="22" t="s">
        <v>19</v>
      </c>
      <c r="E16" s="22" t="s">
        <v>9</v>
      </c>
      <c r="F16" s="22" t="s">
        <v>48</v>
      </c>
      <c r="G16" s="24">
        <v>37463</v>
      </c>
      <c r="H16" s="22">
        <v>10</v>
      </c>
      <c r="I16" s="22">
        <v>39.5</v>
      </c>
      <c r="J16" s="49">
        <f t="shared" si="0"/>
        <v>32.113821138211385</v>
      </c>
      <c r="K16" s="19" t="s">
        <v>333</v>
      </c>
    </row>
    <row r="17" spans="1:11" ht="31.5" x14ac:dyDescent="0.25">
      <c r="A17" s="22">
        <v>13</v>
      </c>
      <c r="B17" s="8" t="s">
        <v>64</v>
      </c>
      <c r="C17" s="25" t="s">
        <v>95</v>
      </c>
      <c r="D17" s="25" t="s">
        <v>96</v>
      </c>
      <c r="E17" s="25" t="s">
        <v>33</v>
      </c>
      <c r="F17" s="26" t="s">
        <v>47</v>
      </c>
      <c r="G17" s="28">
        <v>37414</v>
      </c>
      <c r="H17" s="25">
        <v>10</v>
      </c>
      <c r="I17" s="22">
        <v>37.5</v>
      </c>
      <c r="J17" s="49">
        <f t="shared" si="0"/>
        <v>30.487804878048781</v>
      </c>
      <c r="K17" s="19" t="s">
        <v>333</v>
      </c>
    </row>
    <row r="18" spans="1:11" ht="15.75" x14ac:dyDescent="0.25">
      <c r="A18" s="22">
        <v>14</v>
      </c>
      <c r="B18" s="22" t="s">
        <v>178</v>
      </c>
      <c r="C18" s="22" t="s">
        <v>189</v>
      </c>
      <c r="D18" s="22" t="s">
        <v>27</v>
      </c>
      <c r="E18" s="22" t="s">
        <v>13</v>
      </c>
      <c r="F18" s="22" t="s">
        <v>48</v>
      </c>
      <c r="G18" s="24">
        <v>37602</v>
      </c>
      <c r="H18" s="22">
        <v>10</v>
      </c>
      <c r="I18" s="22">
        <v>37</v>
      </c>
      <c r="J18" s="49">
        <f t="shared" si="0"/>
        <v>30.081300813008134</v>
      </c>
      <c r="K18" s="19" t="s">
        <v>333</v>
      </c>
    </row>
    <row r="19" spans="1:11" ht="15.75" x14ac:dyDescent="0.25">
      <c r="A19" s="22">
        <v>15</v>
      </c>
      <c r="B19" s="22" t="s">
        <v>178</v>
      </c>
      <c r="C19" s="22" t="s">
        <v>185</v>
      </c>
      <c r="D19" s="22" t="s">
        <v>186</v>
      </c>
      <c r="E19" s="22" t="s">
        <v>8</v>
      </c>
      <c r="F19" s="22" t="s">
        <v>48</v>
      </c>
      <c r="G19" s="24">
        <v>37611</v>
      </c>
      <c r="H19" s="22">
        <v>10</v>
      </c>
      <c r="I19" s="22">
        <v>36</v>
      </c>
      <c r="J19" s="49">
        <f t="shared" si="0"/>
        <v>29.268292682926827</v>
      </c>
      <c r="K19" s="19" t="s">
        <v>333</v>
      </c>
    </row>
    <row r="20" spans="1:11" ht="15.75" x14ac:dyDescent="0.25">
      <c r="A20" s="22">
        <v>16</v>
      </c>
      <c r="B20" s="10" t="s">
        <v>253</v>
      </c>
      <c r="C20" s="9" t="s">
        <v>120</v>
      </c>
      <c r="D20" s="9" t="s">
        <v>121</v>
      </c>
      <c r="E20" s="9" t="s">
        <v>17</v>
      </c>
      <c r="F20" s="9" t="s">
        <v>47</v>
      </c>
      <c r="G20" s="11">
        <v>37216</v>
      </c>
      <c r="H20" s="9">
        <v>10</v>
      </c>
      <c r="I20" s="9">
        <v>35.5</v>
      </c>
      <c r="J20" s="49">
        <f t="shared" si="0"/>
        <v>28.86178861788618</v>
      </c>
      <c r="K20" s="19" t="s">
        <v>333</v>
      </c>
    </row>
    <row r="21" spans="1:11" ht="15.75" x14ac:dyDescent="0.25">
      <c r="A21" s="22">
        <v>17</v>
      </c>
      <c r="B21" s="22" t="s">
        <v>178</v>
      </c>
      <c r="C21" s="22" t="s">
        <v>182</v>
      </c>
      <c r="D21" s="22" t="s">
        <v>183</v>
      </c>
      <c r="E21" s="22" t="s">
        <v>184</v>
      </c>
      <c r="F21" s="22" t="s">
        <v>48</v>
      </c>
      <c r="G21" s="24">
        <v>37503</v>
      </c>
      <c r="H21" s="22">
        <v>10</v>
      </c>
      <c r="I21" s="22">
        <v>34.5</v>
      </c>
      <c r="J21" s="49">
        <f t="shared" si="0"/>
        <v>28.04878048780488</v>
      </c>
      <c r="K21" s="19" t="s">
        <v>333</v>
      </c>
    </row>
    <row r="22" spans="1:11" ht="15.75" x14ac:dyDescent="0.25">
      <c r="A22" s="22">
        <v>18</v>
      </c>
      <c r="B22" s="21" t="s">
        <v>285</v>
      </c>
      <c r="C22" s="21" t="s">
        <v>300</v>
      </c>
      <c r="D22" s="21" t="s">
        <v>299</v>
      </c>
      <c r="E22" s="21" t="s">
        <v>31</v>
      </c>
      <c r="F22" s="21" t="s">
        <v>48</v>
      </c>
      <c r="G22" s="33">
        <v>37329</v>
      </c>
      <c r="H22" s="21">
        <v>10</v>
      </c>
      <c r="I22" s="21">
        <v>34.5</v>
      </c>
      <c r="J22" s="49">
        <f t="shared" si="0"/>
        <v>28.04878048780488</v>
      </c>
      <c r="K22" s="19" t="s">
        <v>333</v>
      </c>
    </row>
    <row r="23" spans="1:11" ht="15.75" x14ac:dyDescent="0.25">
      <c r="A23" s="22">
        <v>19</v>
      </c>
      <c r="B23" s="12" t="s">
        <v>132</v>
      </c>
      <c r="C23" s="12" t="s">
        <v>169</v>
      </c>
      <c r="D23" s="12" t="s">
        <v>155</v>
      </c>
      <c r="E23" s="12" t="s">
        <v>13</v>
      </c>
      <c r="F23" s="12" t="s">
        <v>48</v>
      </c>
      <c r="G23" s="14">
        <v>37400</v>
      </c>
      <c r="H23" s="12">
        <v>10</v>
      </c>
      <c r="I23" s="22">
        <v>34</v>
      </c>
      <c r="J23" s="49">
        <f t="shared" si="0"/>
        <v>27.64227642276423</v>
      </c>
      <c r="K23" s="19" t="s">
        <v>333</v>
      </c>
    </row>
    <row r="24" spans="1:11" ht="15.75" x14ac:dyDescent="0.25">
      <c r="A24" s="22">
        <v>20</v>
      </c>
      <c r="B24" s="22" t="s">
        <v>178</v>
      </c>
      <c r="C24" s="22" t="s">
        <v>187</v>
      </c>
      <c r="D24" s="22" t="s">
        <v>43</v>
      </c>
      <c r="E24" s="22" t="s">
        <v>13</v>
      </c>
      <c r="F24" s="22" t="s">
        <v>48</v>
      </c>
      <c r="G24" s="24">
        <v>37691</v>
      </c>
      <c r="H24" s="22">
        <v>10</v>
      </c>
      <c r="I24" s="22">
        <v>33.5</v>
      </c>
      <c r="J24" s="49">
        <f t="shared" si="0"/>
        <v>27.235772357723576</v>
      </c>
      <c r="K24" s="19" t="s">
        <v>333</v>
      </c>
    </row>
    <row r="25" spans="1:11" ht="15.75" x14ac:dyDescent="0.25">
      <c r="A25" s="22">
        <v>21</v>
      </c>
      <c r="B25" s="22" t="s">
        <v>178</v>
      </c>
      <c r="C25" s="22" t="s">
        <v>188</v>
      </c>
      <c r="D25" s="22" t="s">
        <v>108</v>
      </c>
      <c r="E25" s="22" t="s">
        <v>110</v>
      </c>
      <c r="F25" s="22" t="s">
        <v>48</v>
      </c>
      <c r="G25" s="24">
        <v>37400</v>
      </c>
      <c r="H25" s="22">
        <v>10</v>
      </c>
      <c r="I25" s="22">
        <v>26.5</v>
      </c>
      <c r="J25" s="49">
        <f t="shared" si="0"/>
        <v>21.544715447154474</v>
      </c>
      <c r="K25" s="19" t="s">
        <v>333</v>
      </c>
    </row>
    <row r="26" spans="1:11" ht="15.75" x14ac:dyDescent="0.25">
      <c r="A26" s="22">
        <v>22</v>
      </c>
      <c r="B26" s="22" t="s">
        <v>178</v>
      </c>
      <c r="C26" s="22" t="s">
        <v>181</v>
      </c>
      <c r="D26" s="22" t="s">
        <v>56</v>
      </c>
      <c r="E26" s="22" t="s">
        <v>29</v>
      </c>
      <c r="F26" s="22" t="s">
        <v>47</v>
      </c>
      <c r="G26" s="24">
        <v>37198</v>
      </c>
      <c r="H26" s="22">
        <v>10</v>
      </c>
      <c r="I26" s="22">
        <v>24</v>
      </c>
      <c r="J26" s="49">
        <f t="shared" si="0"/>
        <v>19.512195121951219</v>
      </c>
      <c r="K26" s="19" t="s">
        <v>333</v>
      </c>
    </row>
    <row r="27" spans="1:11" ht="15.75" x14ac:dyDescent="0.25">
      <c r="A27" s="22">
        <v>23</v>
      </c>
      <c r="B27" s="21" t="s">
        <v>127</v>
      </c>
      <c r="C27" s="21" t="s">
        <v>131</v>
      </c>
      <c r="D27" s="21" t="s">
        <v>84</v>
      </c>
      <c r="E27" s="21" t="s">
        <v>11</v>
      </c>
      <c r="F27" s="21" t="s">
        <v>48</v>
      </c>
      <c r="G27" s="37">
        <v>37807</v>
      </c>
      <c r="H27" s="21">
        <v>10</v>
      </c>
      <c r="I27" s="22">
        <v>14.5</v>
      </c>
      <c r="J27" s="49">
        <f t="shared" si="0"/>
        <v>11.788617886178862</v>
      </c>
      <c r="K27" s="19" t="s">
        <v>333</v>
      </c>
    </row>
  </sheetData>
  <autoFilter ref="A4:K4">
    <sortState ref="A5:K27">
      <sortCondition descending="1" ref="J4"/>
    </sortState>
  </autoFilter>
  <mergeCells count="1">
    <mergeCell ref="A2:K2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RowHeight="15" x14ac:dyDescent="0.25"/>
  <cols>
    <col min="2" max="2" width="22.85546875" customWidth="1"/>
    <col min="3" max="3" width="16.5703125" customWidth="1"/>
    <col min="4" max="4" width="13.42578125" customWidth="1"/>
    <col min="5" max="5" width="17.42578125" customWidth="1"/>
    <col min="7" max="7" width="12.7109375" customWidth="1"/>
    <col min="11" max="11" width="18.7109375" customWidth="1"/>
  </cols>
  <sheetData>
    <row r="1" spans="1:11" ht="15.75" x14ac:dyDescent="0.25">
      <c r="A1" s="1"/>
      <c r="B1" s="1" t="s">
        <v>258</v>
      </c>
      <c r="C1" s="1"/>
      <c r="D1" s="1"/>
      <c r="E1" s="1" t="s">
        <v>265</v>
      </c>
      <c r="F1" s="2"/>
      <c r="G1" s="2"/>
      <c r="H1" s="2"/>
      <c r="I1" s="1"/>
      <c r="J1" s="1"/>
      <c r="K1" s="1"/>
    </row>
    <row r="2" spans="1:11" ht="20.25" x14ac:dyDescent="0.25">
      <c r="A2" s="105" t="s">
        <v>260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25" x14ac:dyDescent="0.25">
      <c r="A3" s="46"/>
      <c r="B3" s="46"/>
      <c r="C3" s="46">
        <v>123</v>
      </c>
      <c r="D3" s="45"/>
      <c r="E3" s="45"/>
      <c r="F3" s="45"/>
      <c r="G3" s="45"/>
      <c r="H3" s="45"/>
      <c r="I3" s="45"/>
      <c r="J3" s="45"/>
      <c r="K3" s="45"/>
    </row>
    <row r="4" spans="1:11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6" t="s">
        <v>59</v>
      </c>
      <c r="H4" s="6" t="s">
        <v>249</v>
      </c>
      <c r="I4" s="7" t="s">
        <v>250</v>
      </c>
      <c r="J4" s="7" t="s">
        <v>251</v>
      </c>
      <c r="K4" s="7" t="s">
        <v>252</v>
      </c>
    </row>
    <row r="5" spans="1:11" ht="18.95" customHeight="1" x14ac:dyDescent="0.25">
      <c r="A5" s="22">
        <v>1</v>
      </c>
      <c r="B5" s="8" t="s">
        <v>64</v>
      </c>
      <c r="C5" s="25" t="s">
        <v>100</v>
      </c>
      <c r="D5" s="25" t="s">
        <v>39</v>
      </c>
      <c r="E5" s="25" t="s">
        <v>21</v>
      </c>
      <c r="F5" s="26" t="s">
        <v>48</v>
      </c>
      <c r="G5" s="28">
        <v>37012</v>
      </c>
      <c r="H5" s="21">
        <v>11</v>
      </c>
      <c r="I5" s="22">
        <v>93</v>
      </c>
      <c r="J5" s="47">
        <f t="shared" ref="J5:J11" si="0">I5/123*100</f>
        <v>75.609756097560975</v>
      </c>
      <c r="K5" s="48" t="s">
        <v>331</v>
      </c>
    </row>
    <row r="6" spans="1:11" ht="18.95" customHeight="1" x14ac:dyDescent="0.25">
      <c r="A6" s="22">
        <v>2</v>
      </c>
      <c r="B6" s="12" t="s">
        <v>132</v>
      </c>
      <c r="C6" s="12" t="s">
        <v>175</v>
      </c>
      <c r="D6" s="12" t="s">
        <v>37</v>
      </c>
      <c r="E6" s="12" t="s">
        <v>13</v>
      </c>
      <c r="F6" s="12" t="s">
        <v>48</v>
      </c>
      <c r="G6" s="14">
        <v>37194</v>
      </c>
      <c r="H6" s="12">
        <v>11</v>
      </c>
      <c r="I6" s="22">
        <v>78.5</v>
      </c>
      <c r="J6" s="47">
        <f t="shared" si="0"/>
        <v>63.821138211382113</v>
      </c>
      <c r="K6" s="48" t="s">
        <v>332</v>
      </c>
    </row>
    <row r="7" spans="1:11" ht="18.95" customHeight="1" x14ac:dyDescent="0.25">
      <c r="A7" s="22">
        <v>3</v>
      </c>
      <c r="B7" s="8" t="s">
        <v>64</v>
      </c>
      <c r="C7" s="25" t="s">
        <v>99</v>
      </c>
      <c r="D7" s="25" t="s">
        <v>32</v>
      </c>
      <c r="E7" s="25" t="s">
        <v>20</v>
      </c>
      <c r="F7" s="26" t="s">
        <v>48</v>
      </c>
      <c r="G7" s="28">
        <v>37211</v>
      </c>
      <c r="H7" s="21">
        <v>11</v>
      </c>
      <c r="I7" s="22">
        <v>63.5</v>
      </c>
      <c r="J7" s="47">
        <f t="shared" si="0"/>
        <v>51.626016260162601</v>
      </c>
      <c r="K7" s="48" t="s">
        <v>332</v>
      </c>
    </row>
    <row r="8" spans="1:11" ht="18.95" customHeight="1" x14ac:dyDescent="0.25">
      <c r="A8" s="22">
        <v>4</v>
      </c>
      <c r="B8" s="22" t="s">
        <v>178</v>
      </c>
      <c r="C8" s="19" t="s">
        <v>193</v>
      </c>
      <c r="D8" s="22" t="s">
        <v>84</v>
      </c>
      <c r="E8" s="22" t="s">
        <v>194</v>
      </c>
      <c r="F8" s="22" t="s">
        <v>48</v>
      </c>
      <c r="G8" s="24">
        <v>36998</v>
      </c>
      <c r="H8" s="22">
        <v>11</v>
      </c>
      <c r="I8" s="22">
        <v>63</v>
      </c>
      <c r="J8" s="47">
        <f t="shared" si="0"/>
        <v>51.219512195121951</v>
      </c>
      <c r="K8" s="48" t="s">
        <v>332</v>
      </c>
    </row>
    <row r="9" spans="1:11" ht="18.95" customHeight="1" x14ac:dyDescent="0.25">
      <c r="A9" s="22">
        <v>5</v>
      </c>
      <c r="B9" s="8" t="s">
        <v>64</v>
      </c>
      <c r="C9" s="25" t="s">
        <v>97</v>
      </c>
      <c r="D9" s="25" t="s">
        <v>98</v>
      </c>
      <c r="E9" s="25" t="s">
        <v>21</v>
      </c>
      <c r="F9" s="26" t="s">
        <v>48</v>
      </c>
      <c r="G9" s="31">
        <v>37065</v>
      </c>
      <c r="H9" s="21">
        <v>11</v>
      </c>
      <c r="I9" s="22">
        <v>60.5</v>
      </c>
      <c r="J9" s="47">
        <f t="shared" si="0"/>
        <v>49.1869918699187</v>
      </c>
      <c r="K9" s="22" t="s">
        <v>333</v>
      </c>
    </row>
    <row r="10" spans="1:11" ht="18.95" customHeight="1" x14ac:dyDescent="0.25">
      <c r="A10" s="22">
        <v>6</v>
      </c>
      <c r="B10" s="22" t="s">
        <v>178</v>
      </c>
      <c r="C10" s="22" t="s">
        <v>191</v>
      </c>
      <c r="D10" s="22" t="s">
        <v>108</v>
      </c>
      <c r="E10" s="22" t="s">
        <v>192</v>
      </c>
      <c r="F10" s="22" t="s">
        <v>48</v>
      </c>
      <c r="G10" s="24">
        <v>37300</v>
      </c>
      <c r="H10" s="22">
        <v>11</v>
      </c>
      <c r="I10" s="22">
        <v>55.5</v>
      </c>
      <c r="J10" s="47">
        <f t="shared" si="0"/>
        <v>45.121951219512198</v>
      </c>
      <c r="K10" s="22" t="s">
        <v>333</v>
      </c>
    </row>
    <row r="11" spans="1:11" ht="18.95" customHeight="1" x14ac:dyDescent="0.25">
      <c r="A11" s="22">
        <v>7</v>
      </c>
      <c r="B11" s="12" t="s">
        <v>132</v>
      </c>
      <c r="C11" s="12" t="s">
        <v>174</v>
      </c>
      <c r="D11" s="12" t="s">
        <v>155</v>
      </c>
      <c r="E11" s="12" t="s">
        <v>11</v>
      </c>
      <c r="F11" s="12" t="s">
        <v>48</v>
      </c>
      <c r="G11" s="14">
        <v>37158</v>
      </c>
      <c r="H11" s="12">
        <v>11</v>
      </c>
      <c r="I11" s="22">
        <v>43</v>
      </c>
      <c r="J11" s="47">
        <f t="shared" si="0"/>
        <v>34.959349593495936</v>
      </c>
      <c r="K11" s="22" t="s">
        <v>333</v>
      </c>
    </row>
  </sheetData>
  <autoFilter ref="A4:K4">
    <sortState ref="A5:K11">
      <sortCondition descending="1" ref="J4"/>
    </sortState>
  </autoFilter>
  <mergeCells count="1">
    <mergeCell ref="A2:K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2018-11-28T04:05:28Z</cp:lastPrinted>
  <dcterms:created xsi:type="dcterms:W3CDTF">2013-10-24T16:15:15Z</dcterms:created>
  <dcterms:modified xsi:type="dcterms:W3CDTF">2018-11-30T03:23:43Z</dcterms:modified>
</cp:coreProperties>
</file>