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НА САЙТ\2018\ВОШ_2018-2019\МЭ\"/>
    </mc:Choice>
  </mc:AlternateContent>
  <bookViews>
    <workbookView xWindow="0" yWindow="0" windowWidth="19200" windowHeight="11595"/>
  </bookViews>
  <sheets>
    <sheet name="7 кл" sheetId="8" r:id="rId1"/>
    <sheet name="8 кл" sheetId="9" r:id="rId2"/>
    <sheet name="9 кл" sheetId="10" r:id="rId3"/>
    <sheet name="10 кл" sheetId="7" r:id="rId4"/>
    <sheet name="11кл" sheetId="11" r:id="rId5"/>
  </sheets>
  <definedNames>
    <definedName name="_xlnm._FilterDatabase" localSheetId="3" hidden="1">'10 кл'!$A$4:$J$4</definedName>
    <definedName name="_xlnm._FilterDatabase" localSheetId="4" hidden="1">'11кл'!$A$4:$J$4</definedName>
    <definedName name="_xlnm._FilterDatabase" localSheetId="0" hidden="1">'7 кл'!$A$4:$J$4</definedName>
    <definedName name="_xlnm._FilterDatabase" localSheetId="1" hidden="1">'8 кл'!$A$4:$J$4</definedName>
    <definedName name="_xlnm._FilterDatabase" localSheetId="2" hidden="1">'9 кл'!$A$4:$J$4</definedName>
  </definedNames>
  <calcPr calcId="152511"/>
</workbook>
</file>

<file path=xl/calcChain.xml><?xml version="1.0" encoding="utf-8"?>
<calcChain xmlns="http://schemas.openxmlformats.org/spreadsheetml/2006/main">
  <c r="I10" i="11" l="1"/>
  <c r="I8" i="11"/>
  <c r="I5" i="11"/>
  <c r="I6" i="11"/>
  <c r="I7" i="11"/>
  <c r="I9" i="11"/>
  <c r="I6" i="9" l="1"/>
  <c r="I7" i="9"/>
  <c r="I8" i="9"/>
  <c r="I5" i="9"/>
  <c r="I6" i="10" l="1"/>
  <c r="I5" i="10"/>
  <c r="I6" i="8"/>
  <c r="I7" i="8"/>
  <c r="I8" i="8"/>
  <c r="I9" i="8"/>
  <c r="I5" i="8"/>
  <c r="I6" i="7"/>
  <c r="I7" i="7"/>
  <c r="I5" i="7"/>
</calcChain>
</file>

<file path=xl/sharedStrings.xml><?xml version="1.0" encoding="utf-8"?>
<sst xmlns="http://schemas.openxmlformats.org/spreadsheetml/2006/main" count="187" uniqueCount="84">
  <si>
    <t>№</t>
  </si>
  <si>
    <t>Пол</t>
  </si>
  <si>
    <t>Фамилия</t>
  </si>
  <si>
    <t>Имя</t>
  </si>
  <si>
    <t>Отчество</t>
  </si>
  <si>
    <t>Сокращенное название ОУ (по Уставу)</t>
  </si>
  <si>
    <t>Класс выполнения заданий</t>
  </si>
  <si>
    <t>Алексеевна</t>
  </si>
  <si>
    <t>Сергеевна</t>
  </si>
  <si>
    <t>Александровна</t>
  </si>
  <si>
    <t>Ангелина</t>
  </si>
  <si>
    <t>Владимировна</t>
  </si>
  <si>
    <t>Елена</t>
  </si>
  <si>
    <t>Дарья</t>
  </si>
  <si>
    <t>Иван</t>
  </si>
  <si>
    <t>Вадимовна</t>
  </si>
  <si>
    <t>Татьяна</t>
  </si>
  <si>
    <t>Дмитрий</t>
  </si>
  <si>
    <t>Екатерина</t>
  </si>
  <si>
    <t>Александра</t>
  </si>
  <si>
    <t>Витальевна</t>
  </si>
  <si>
    <t>м</t>
  </si>
  <si>
    <t>ж</t>
  </si>
  <si>
    <t>Галина</t>
  </si>
  <si>
    <t>МБОУ СОШ№1</t>
  </si>
  <si>
    <t>Плотников</t>
  </si>
  <si>
    <t>Михайлович</t>
  </si>
  <si>
    <t>Куслий</t>
  </si>
  <si>
    <t>Юрьева</t>
  </si>
  <si>
    <t>МБОУ СОШ№2 "Спектр"</t>
  </si>
  <si>
    <t>Жоголева</t>
  </si>
  <si>
    <t>Кузнецов</t>
  </si>
  <si>
    <t>Иванович</t>
  </si>
  <si>
    <t>Герцена</t>
  </si>
  <si>
    <t>Антонина</t>
  </si>
  <si>
    <t>Баталова</t>
  </si>
  <si>
    <t>Варнавская</t>
  </si>
  <si>
    <t>Эдуардовна</t>
  </si>
  <si>
    <t>Сергеева</t>
  </si>
  <si>
    <t>Михайлина</t>
  </si>
  <si>
    <t>МБОУ СОШ № 3 "Пеликан"</t>
  </si>
  <si>
    <t>Меньшикова</t>
  </si>
  <si>
    <t>Юлия</t>
  </si>
  <si>
    <t>МБОУ СОШ №11</t>
  </si>
  <si>
    <t>Артёменкова</t>
  </si>
  <si>
    <t>Маргарита</t>
  </si>
  <si>
    <t>Котова</t>
  </si>
  <si>
    <t>Анна</t>
  </si>
  <si>
    <t>Николаевна</t>
  </si>
  <si>
    <t>Низовцева</t>
  </si>
  <si>
    <t>Мария</t>
  </si>
  <si>
    <t>Евгеньевна</t>
  </si>
  <si>
    <t xml:space="preserve">Сокольникова </t>
  </si>
  <si>
    <t xml:space="preserve">Дарья </t>
  </si>
  <si>
    <t>Константиновна</t>
  </si>
  <si>
    <t>МАОУ "Экономический лицей"</t>
  </si>
  <si>
    <t>Яценко</t>
  </si>
  <si>
    <t>Софья</t>
  </si>
  <si>
    <t>Андреевна</t>
  </si>
  <si>
    <t xml:space="preserve">Гимадудинова </t>
  </si>
  <si>
    <t xml:space="preserve">Ксения </t>
  </si>
  <si>
    <t>Корнеева</t>
  </si>
  <si>
    <t>Денисовна</t>
  </si>
  <si>
    <t>Калашникова</t>
  </si>
  <si>
    <t>МБОУ СОШ №10</t>
  </si>
  <si>
    <t xml:space="preserve">16.11.18 г. </t>
  </si>
  <si>
    <t>Балл</t>
  </si>
  <si>
    <t>Рейтинг</t>
  </si>
  <si>
    <t>Приложение</t>
  </si>
  <si>
    <t>МХК</t>
  </si>
  <si>
    <t>Итоговый протокол</t>
  </si>
  <si>
    <t>7кл</t>
  </si>
  <si>
    <t>8 кл</t>
  </si>
  <si>
    <t>МБОУ СОШ №2</t>
  </si>
  <si>
    <t>9 кл</t>
  </si>
  <si>
    <t>11 кл</t>
  </si>
  <si>
    <t>Участник</t>
  </si>
  <si>
    <t>Призер</t>
  </si>
  <si>
    <t>16.11.18 г.</t>
  </si>
  <si>
    <t>Участники</t>
  </si>
  <si>
    <t>МАОУ "Лицей №6"</t>
  </si>
  <si>
    <t>Кунгурцева</t>
  </si>
  <si>
    <t>Анастасия</t>
  </si>
  <si>
    <t>Лаймутисовна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</si>
</sst>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1">
    <xf numFmtId="0" fontId="0" fillId="0" borderId="0"/>
    <xf numFmtId="0" fontId="1" fillId="0" borderId="0"/>
    <xf numFmtId="0" fontId="4" fillId="0" borderId="0"/>
    <xf numFmtId="0" fontId="5" fillId="0" borderId="0"/>
    <xf numFmtId="164" fontId="6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1" fillId="5" borderId="4" applyNumberFormat="0" applyAlignment="0" applyProtection="0"/>
    <xf numFmtId="0" fontId="12" fillId="12" borderId="5" applyNumberFormat="0" applyAlignment="0" applyProtection="0"/>
    <xf numFmtId="0" fontId="13" fillId="12" borderId="4" applyNumberForma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3" borderId="10" applyNumberFormat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5" borderId="11" applyNumberFormat="0" applyFont="0" applyAlignment="0" applyProtection="0"/>
    <xf numFmtId="9" fontId="8" fillId="0" borderId="0" applyFont="0" applyFill="0" applyBorder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59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2" borderId="1" xfId="0" applyFont="1" applyFill="1" applyBorder="1" applyAlignment="1"/>
    <xf numFmtId="0" fontId="2" fillId="0" borderId="1" xfId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3" fillId="0" borderId="1" xfId="15" applyFont="1" applyBorder="1" applyAlignment="1"/>
    <xf numFmtId="1" fontId="27" fillId="2" borderId="0" xfId="1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2" borderId="1" xfId="0" applyFont="1" applyFill="1" applyBorder="1" applyAlignment="1">
      <alignment horizontal="left"/>
    </xf>
    <xf numFmtId="49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3" fillId="0" borderId="1" xfId="3" applyFont="1" applyBorder="1" applyAlignment="1">
      <alignment horizontal="left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center"/>
    </xf>
    <xf numFmtId="1" fontId="27" fillId="2" borderId="3" xfId="1" applyNumberFormat="1" applyFont="1" applyFill="1" applyBorder="1" applyAlignment="1">
      <alignment horizontal="center" vertical="center" wrapText="1"/>
    </xf>
    <xf numFmtId="1" fontId="27" fillId="2" borderId="3" xfId="1" applyNumberFormat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/>
    <xf numFmtId="2" fontId="3" fillId="2" borderId="1" xfId="0" applyNumberFormat="1" applyFont="1" applyFill="1" applyBorder="1" applyAlignment="1">
      <alignment horizontal="left"/>
    </xf>
    <xf numFmtId="2" fontId="0" fillId="0" borderId="0" xfId="0" applyNumberFormat="1"/>
    <xf numFmtId="2" fontId="3" fillId="0" borderId="1" xfId="0" applyNumberFormat="1" applyFont="1" applyBorder="1" applyAlignment="1">
      <alignment horizontal="left"/>
    </xf>
    <xf numFmtId="2" fontId="3" fillId="2" borderId="1" xfId="0" applyNumberFormat="1" applyFont="1" applyFill="1" applyBorder="1" applyAlignment="1">
      <alignment horizontal="left" vertical="top"/>
    </xf>
    <xf numFmtId="0" fontId="28" fillId="2" borderId="1" xfId="0" applyFont="1" applyFill="1" applyBorder="1" applyAlignment="1">
      <alignment horizontal="left"/>
    </xf>
    <xf numFmtId="49" fontId="29" fillId="0" borderId="1" xfId="1" applyNumberFormat="1" applyFont="1" applyFill="1" applyBorder="1" applyAlignment="1">
      <alignment horizontal="left" vertical="center" wrapText="1"/>
    </xf>
    <xf numFmtId="0" fontId="29" fillId="0" borderId="1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left" vertical="center"/>
      <protection locked="0"/>
    </xf>
    <xf numFmtId="0" fontId="29" fillId="0" borderId="1" xfId="1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/>
    </xf>
    <xf numFmtId="0" fontId="28" fillId="0" borderId="1" xfId="0" applyFont="1" applyBorder="1" applyAlignment="1">
      <alignment horizontal="left"/>
    </xf>
    <xf numFmtId="0" fontId="28" fillId="0" borderId="1" xfId="15" applyFont="1" applyBorder="1" applyAlignment="1">
      <alignment horizontal="left"/>
    </xf>
    <xf numFmtId="0" fontId="28" fillId="0" borderId="1" xfId="0" applyFont="1" applyBorder="1"/>
    <xf numFmtId="0" fontId="28" fillId="2" borderId="1" xfId="0" applyFont="1" applyFill="1" applyBorder="1" applyAlignment="1"/>
    <xf numFmtId="0" fontId="28" fillId="2" borderId="1" xfId="0" applyFont="1" applyFill="1" applyBorder="1" applyAlignment="1">
      <alignment vertical="top"/>
    </xf>
    <xf numFmtId="0" fontId="28" fillId="0" borderId="1" xfId="15" applyFont="1" applyBorder="1" applyAlignment="1"/>
    <xf numFmtId="0" fontId="28" fillId="0" borderId="1" xfId="0" applyFont="1" applyBorder="1" applyAlignment="1"/>
    <xf numFmtId="2" fontId="28" fillId="2" borderId="1" xfId="0" applyNumberFormat="1" applyFont="1" applyFill="1" applyBorder="1" applyAlignment="1">
      <alignment horizontal="left"/>
    </xf>
    <xf numFmtId="0" fontId="31" fillId="2" borderId="1" xfId="0" applyFont="1" applyFill="1" applyBorder="1" applyAlignment="1">
      <alignment horizontal="left"/>
    </xf>
    <xf numFmtId="0" fontId="32" fillId="2" borderId="1" xfId="0" applyFont="1" applyFill="1" applyBorder="1" applyAlignment="1">
      <alignment horizontal="left"/>
    </xf>
    <xf numFmtId="1" fontId="27" fillId="2" borderId="2" xfId="1" applyNumberFormat="1" applyFont="1" applyFill="1" applyBorder="1" applyAlignment="1">
      <alignment horizontal="center" vertical="center" wrapText="1"/>
    </xf>
    <xf numFmtId="1" fontId="27" fillId="2" borderId="3" xfId="1" applyNumberFormat="1" applyFont="1" applyFill="1" applyBorder="1" applyAlignment="1">
      <alignment horizontal="center" vertical="center" wrapText="1"/>
    </xf>
  </cellXfs>
  <cellStyles count="51">
    <cellStyle name="Excel Built-in Normal" xfId="4"/>
    <cellStyle name="Акцент1 2" xfId="16"/>
    <cellStyle name="Акцент2 2" xfId="17"/>
    <cellStyle name="Акцент3 2" xfId="18"/>
    <cellStyle name="Акцент4 2" xfId="19"/>
    <cellStyle name="Акцент5 2" xfId="20"/>
    <cellStyle name="Акцент6 2" xfId="21"/>
    <cellStyle name="Ввод  2" xfId="22"/>
    <cellStyle name="Вывод 2" xfId="23"/>
    <cellStyle name="Вычисление 2" xfId="24"/>
    <cellStyle name="Заголовок 1 2" xfId="25"/>
    <cellStyle name="Заголовок 2 2" xfId="26"/>
    <cellStyle name="Заголовок 3 2" xfId="27"/>
    <cellStyle name="Заголовок 4 2" xfId="28"/>
    <cellStyle name="Итог 2" xfId="29"/>
    <cellStyle name="Контрольная ячейка 2" xfId="30"/>
    <cellStyle name="Название 2" xfId="31"/>
    <cellStyle name="Нейтральный 2" xfId="32"/>
    <cellStyle name="Обычный" xfId="0" builtinId="0"/>
    <cellStyle name="Обычный 2" xfId="1"/>
    <cellStyle name="Обычный 2 2" xfId="14"/>
    <cellStyle name="Обычный 2 3" xfId="33"/>
    <cellStyle name="Обычный 3" xfId="3"/>
    <cellStyle name="Обычный 3 2" xfId="11"/>
    <cellStyle name="Обычный 3 2 2" xfId="13"/>
    <cellStyle name="Обычный 3 3" xfId="34"/>
    <cellStyle name="Обычный 3 4" xfId="10"/>
    <cellStyle name="Обычный 4" xfId="7"/>
    <cellStyle name="Обычный 4 2" xfId="35"/>
    <cellStyle name="Обычный 4 3" xfId="5"/>
    <cellStyle name="Обычный 5" xfId="15"/>
    <cellStyle name="Обычный 6" xfId="36"/>
    <cellStyle name="Обычный 6 1" xfId="37"/>
    <cellStyle name="Обычный 6 2" xfId="38"/>
    <cellStyle name="Обычный 6 3" xfId="39"/>
    <cellStyle name="Обычный 6 4" xfId="40"/>
    <cellStyle name="Обычный 6 5" xfId="41"/>
    <cellStyle name="Обычный 6 6" xfId="42"/>
    <cellStyle name="Обычный 6 7" xfId="43"/>
    <cellStyle name="Обычный 7" xfId="2"/>
    <cellStyle name="Обычный 7 2" xfId="12"/>
    <cellStyle name="Плохой 2" xfId="44"/>
    <cellStyle name="Пояснение 2" xfId="45"/>
    <cellStyle name="Примечание 2" xfId="46"/>
    <cellStyle name="Процентный 2" xfId="6"/>
    <cellStyle name="Процентный 2 2" xfId="9"/>
    <cellStyle name="Процентный 3" xfId="8"/>
    <cellStyle name="Процентный 4" xfId="47"/>
    <cellStyle name="Связанная ячейка 2" xfId="48"/>
    <cellStyle name="Текст предупреждения 2" xfId="49"/>
    <cellStyle name="Хороший 2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workbookViewId="0"/>
  </sheetViews>
  <sheetFormatPr defaultRowHeight="15" x14ac:dyDescent="0.25"/>
  <cols>
    <col min="2" max="2" width="20.42578125" customWidth="1"/>
    <col min="3" max="3" width="21.42578125" customWidth="1"/>
    <col min="4" max="4" width="20.5703125" customWidth="1"/>
    <col min="5" max="5" width="12.85546875" customWidth="1"/>
    <col min="6" max="6" width="13.140625" customWidth="1"/>
    <col min="10" max="10" width="16.85546875" customWidth="1"/>
    <col min="11" max="11" width="18" customWidth="1"/>
  </cols>
  <sheetData>
    <row r="1" spans="1:11" ht="15.75" x14ac:dyDescent="0.25">
      <c r="A1" s="1"/>
      <c r="B1" s="1" t="s">
        <v>65</v>
      </c>
      <c r="C1" s="1"/>
      <c r="D1" s="1"/>
      <c r="E1" s="1"/>
      <c r="F1" s="1"/>
      <c r="G1" s="2"/>
      <c r="H1" s="1"/>
      <c r="I1" s="1" t="s">
        <v>69</v>
      </c>
      <c r="J1" s="1" t="s">
        <v>71</v>
      </c>
      <c r="K1" s="1"/>
    </row>
    <row r="2" spans="1:11" ht="20.25" x14ac:dyDescent="0.25">
      <c r="A2" s="57" t="s">
        <v>70</v>
      </c>
      <c r="B2" s="58"/>
      <c r="C2" s="58"/>
      <c r="D2" s="58"/>
      <c r="E2" s="58"/>
      <c r="F2" s="58"/>
      <c r="G2" s="58"/>
      <c r="H2" s="58"/>
      <c r="I2" s="14"/>
      <c r="J2" s="14"/>
      <c r="K2" s="1"/>
    </row>
    <row r="3" spans="1:11" ht="20.25" x14ac:dyDescent="0.25">
      <c r="A3" s="34"/>
      <c r="B3" s="34">
        <v>312</v>
      </c>
      <c r="C3" s="32"/>
      <c r="D3" s="32"/>
      <c r="E3" s="32"/>
      <c r="F3" s="32"/>
      <c r="G3" s="32"/>
      <c r="H3" s="14"/>
      <c r="I3" s="14"/>
      <c r="J3" s="1"/>
    </row>
    <row r="4" spans="1:11" ht="30" customHeight="1" x14ac:dyDescent="0.25">
      <c r="A4" s="3" t="s">
        <v>0</v>
      </c>
      <c r="B4" s="4" t="s">
        <v>5</v>
      </c>
      <c r="C4" s="5" t="s">
        <v>2</v>
      </c>
      <c r="D4" s="5" t="s">
        <v>3</v>
      </c>
      <c r="E4" s="5" t="s">
        <v>4</v>
      </c>
      <c r="F4" s="5" t="s">
        <v>1</v>
      </c>
      <c r="G4" s="6" t="s">
        <v>6</v>
      </c>
      <c r="H4" s="6" t="s">
        <v>66</v>
      </c>
      <c r="I4" s="6" t="s">
        <v>67</v>
      </c>
      <c r="J4" s="6" t="s">
        <v>68</v>
      </c>
    </row>
    <row r="5" spans="1:11" ht="18.95" customHeight="1" x14ac:dyDescent="0.25">
      <c r="A5" s="16">
        <v>1</v>
      </c>
      <c r="B5" s="17" t="s">
        <v>24</v>
      </c>
      <c r="C5" s="18" t="s">
        <v>25</v>
      </c>
      <c r="D5" s="18" t="s">
        <v>17</v>
      </c>
      <c r="E5" s="18" t="s">
        <v>26</v>
      </c>
      <c r="F5" s="19" t="s">
        <v>21</v>
      </c>
      <c r="G5" s="16">
        <v>7</v>
      </c>
      <c r="H5" s="16">
        <v>156</v>
      </c>
      <c r="I5" s="36">
        <f>H5/312*100</f>
        <v>50</v>
      </c>
      <c r="J5" s="55" t="s">
        <v>77</v>
      </c>
    </row>
    <row r="6" spans="1:11" ht="18.95" customHeight="1" x14ac:dyDescent="0.25">
      <c r="A6" s="16">
        <v>2</v>
      </c>
      <c r="B6" s="20" t="s">
        <v>29</v>
      </c>
      <c r="C6" s="21" t="s">
        <v>30</v>
      </c>
      <c r="D6" s="22" t="s">
        <v>10</v>
      </c>
      <c r="E6" s="22" t="s">
        <v>9</v>
      </c>
      <c r="F6" s="22" t="s">
        <v>22</v>
      </c>
      <c r="G6" s="23">
        <v>7</v>
      </c>
      <c r="H6" s="23">
        <v>18</v>
      </c>
      <c r="I6" s="36">
        <f t="shared" ref="I6:I9" si="0">H6/312*100</f>
        <v>5.7692307692307692</v>
      </c>
      <c r="J6" s="16" t="s">
        <v>76</v>
      </c>
    </row>
    <row r="7" spans="1:11" ht="18.95" customHeight="1" x14ac:dyDescent="0.25">
      <c r="A7" s="16">
        <v>3</v>
      </c>
      <c r="B7" s="20" t="s">
        <v>29</v>
      </c>
      <c r="C7" s="21" t="s">
        <v>31</v>
      </c>
      <c r="D7" s="22" t="s">
        <v>14</v>
      </c>
      <c r="E7" s="22" t="s">
        <v>32</v>
      </c>
      <c r="F7" s="22" t="s">
        <v>21</v>
      </c>
      <c r="G7" s="23">
        <v>7</v>
      </c>
      <c r="H7" s="23">
        <v>32</v>
      </c>
      <c r="I7" s="36">
        <f t="shared" si="0"/>
        <v>10.256410256410255</v>
      </c>
      <c r="J7" s="16" t="s">
        <v>76</v>
      </c>
    </row>
    <row r="8" spans="1:11" ht="18.95" customHeight="1" x14ac:dyDescent="0.25">
      <c r="A8" s="16">
        <v>4</v>
      </c>
      <c r="B8" s="25" t="s">
        <v>43</v>
      </c>
      <c r="C8" s="26" t="s">
        <v>44</v>
      </c>
      <c r="D8" s="27" t="s">
        <v>45</v>
      </c>
      <c r="E8" s="27" t="s">
        <v>7</v>
      </c>
      <c r="F8" s="27" t="s">
        <v>22</v>
      </c>
      <c r="G8" s="28">
        <v>7</v>
      </c>
      <c r="H8" s="28">
        <v>76</v>
      </c>
      <c r="I8" s="36">
        <f t="shared" si="0"/>
        <v>24.358974358974358</v>
      </c>
      <c r="J8" s="16" t="s">
        <v>76</v>
      </c>
    </row>
    <row r="9" spans="1:11" ht="18.95" customHeight="1" x14ac:dyDescent="0.25">
      <c r="A9" s="16">
        <v>5</v>
      </c>
      <c r="B9" s="24" t="s">
        <v>43</v>
      </c>
      <c r="C9" s="29" t="s">
        <v>49</v>
      </c>
      <c r="D9" s="16" t="s">
        <v>50</v>
      </c>
      <c r="E9" s="16" t="s">
        <v>51</v>
      </c>
      <c r="F9" s="27" t="s">
        <v>22</v>
      </c>
      <c r="G9" s="28">
        <v>7</v>
      </c>
      <c r="H9" s="28">
        <v>141</v>
      </c>
      <c r="I9" s="36">
        <f t="shared" si="0"/>
        <v>45.192307692307693</v>
      </c>
      <c r="J9" s="16" t="s">
        <v>76</v>
      </c>
    </row>
    <row r="10" spans="1:11" x14ac:dyDescent="0.25">
      <c r="J10" s="37"/>
    </row>
  </sheetData>
  <autoFilter ref="A4:K4"/>
  <mergeCells count="1">
    <mergeCell ref="A2:H2"/>
  </mergeCells>
  <pageMargins left="0.7" right="0.7" top="0.75" bottom="0.75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/>
  </sheetViews>
  <sheetFormatPr defaultRowHeight="15" x14ac:dyDescent="0.25"/>
  <cols>
    <col min="2" max="2" width="22.7109375" customWidth="1"/>
    <col min="3" max="3" width="15.28515625" customWidth="1"/>
    <col min="10" max="10" width="19.42578125" customWidth="1"/>
  </cols>
  <sheetData>
    <row r="1" spans="1:10" ht="15.75" x14ac:dyDescent="0.25">
      <c r="A1" s="1"/>
      <c r="B1" s="1"/>
      <c r="C1" s="1"/>
      <c r="D1" s="1"/>
      <c r="E1" s="1"/>
      <c r="F1" s="2"/>
      <c r="G1" s="1"/>
      <c r="H1" s="1" t="s">
        <v>69</v>
      </c>
      <c r="I1" s="1" t="s">
        <v>72</v>
      </c>
      <c r="J1" s="1"/>
    </row>
    <row r="2" spans="1:10" ht="20.25" x14ac:dyDescent="0.25">
      <c r="A2" s="57" t="s">
        <v>70</v>
      </c>
      <c r="B2" s="58"/>
      <c r="C2" s="58"/>
      <c r="D2" s="58"/>
      <c r="E2" s="58"/>
      <c r="F2" s="58"/>
      <c r="G2" s="58"/>
      <c r="H2" s="14"/>
      <c r="I2" s="14"/>
      <c r="J2" s="1"/>
    </row>
    <row r="3" spans="1:10" ht="20.25" x14ac:dyDescent="0.25">
      <c r="A3" s="34"/>
      <c r="B3" s="34">
        <v>312</v>
      </c>
      <c r="C3" s="33"/>
      <c r="D3" s="33"/>
      <c r="E3" s="33"/>
      <c r="F3" s="33"/>
      <c r="G3" s="33"/>
      <c r="H3" s="14"/>
      <c r="I3" s="14"/>
      <c r="J3" s="1"/>
    </row>
    <row r="4" spans="1:10" ht="35.1" customHeight="1" x14ac:dyDescent="0.25">
      <c r="A4" s="3" t="s">
        <v>0</v>
      </c>
      <c r="B4" s="4" t="s">
        <v>5</v>
      </c>
      <c r="C4" s="5" t="s">
        <v>2</v>
      </c>
      <c r="D4" s="5" t="s">
        <v>3</v>
      </c>
      <c r="E4" s="5" t="s">
        <v>4</v>
      </c>
      <c r="F4" s="5" t="s">
        <v>1</v>
      </c>
      <c r="G4" s="6" t="s">
        <v>6</v>
      </c>
      <c r="H4" s="6" t="s">
        <v>66</v>
      </c>
      <c r="I4" s="6" t="s">
        <v>67</v>
      </c>
      <c r="J4" s="6" t="s">
        <v>68</v>
      </c>
    </row>
    <row r="5" spans="1:10" ht="18.95" customHeight="1" x14ac:dyDescent="0.25">
      <c r="A5" s="16">
        <v>1</v>
      </c>
      <c r="B5" s="20" t="s">
        <v>73</v>
      </c>
      <c r="C5" s="30" t="s">
        <v>33</v>
      </c>
      <c r="D5" s="22" t="s">
        <v>34</v>
      </c>
      <c r="E5" s="22" t="s">
        <v>20</v>
      </c>
      <c r="F5" s="22" t="s">
        <v>22</v>
      </c>
      <c r="G5" s="23">
        <v>8</v>
      </c>
      <c r="H5" s="23">
        <v>42</v>
      </c>
      <c r="I5" s="39">
        <f>H5/312*100</f>
        <v>13.461538461538462</v>
      </c>
      <c r="J5" s="16" t="s">
        <v>79</v>
      </c>
    </row>
    <row r="6" spans="1:10" ht="18.95" customHeight="1" x14ac:dyDescent="0.25">
      <c r="A6" s="16">
        <v>2</v>
      </c>
      <c r="B6" s="20" t="s">
        <v>73</v>
      </c>
      <c r="C6" s="30" t="s">
        <v>35</v>
      </c>
      <c r="D6" s="22" t="s">
        <v>23</v>
      </c>
      <c r="E6" s="22" t="s">
        <v>11</v>
      </c>
      <c r="F6" s="22" t="s">
        <v>22</v>
      </c>
      <c r="G6" s="23">
        <v>8</v>
      </c>
      <c r="H6" s="23">
        <v>123</v>
      </c>
      <c r="I6" s="39">
        <f t="shared" ref="I6:I8" si="0">H6/312*100</f>
        <v>39.42307692307692</v>
      </c>
      <c r="J6" s="16" t="s">
        <v>79</v>
      </c>
    </row>
    <row r="7" spans="1:10" ht="18.95" customHeight="1" x14ac:dyDescent="0.25">
      <c r="A7" s="16">
        <v>3</v>
      </c>
      <c r="B7" s="16" t="s">
        <v>64</v>
      </c>
      <c r="C7" s="16" t="s">
        <v>61</v>
      </c>
      <c r="D7" s="16" t="s">
        <v>13</v>
      </c>
      <c r="E7" s="16" t="s">
        <v>62</v>
      </c>
      <c r="F7" s="16" t="s">
        <v>22</v>
      </c>
      <c r="G7" s="16">
        <v>8</v>
      </c>
      <c r="H7" s="16">
        <v>50</v>
      </c>
      <c r="I7" s="39">
        <f t="shared" si="0"/>
        <v>16.025641025641026</v>
      </c>
      <c r="J7" s="16" t="s">
        <v>79</v>
      </c>
    </row>
    <row r="8" spans="1:10" ht="18.95" customHeight="1" x14ac:dyDescent="0.25">
      <c r="A8" s="16">
        <v>4</v>
      </c>
      <c r="B8" s="16" t="s">
        <v>64</v>
      </c>
      <c r="C8" s="16" t="s">
        <v>63</v>
      </c>
      <c r="D8" s="16" t="s">
        <v>42</v>
      </c>
      <c r="E8" s="16" t="s">
        <v>48</v>
      </c>
      <c r="F8" s="16" t="s">
        <v>22</v>
      </c>
      <c r="G8" s="16">
        <v>8</v>
      </c>
      <c r="H8" s="16">
        <v>14</v>
      </c>
      <c r="I8" s="39">
        <f t="shared" si="0"/>
        <v>4.4871794871794872</v>
      </c>
      <c r="J8" s="16" t="s">
        <v>79</v>
      </c>
    </row>
    <row r="9" spans="1:10" ht="18.95" customHeight="1" x14ac:dyDescent="0.25"/>
  </sheetData>
  <autoFilter ref="A4:J4"/>
  <mergeCells count="1">
    <mergeCell ref="A2:G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/>
  </sheetViews>
  <sheetFormatPr defaultRowHeight="15" x14ac:dyDescent="0.25"/>
  <cols>
    <col min="2" max="2" width="27.140625" customWidth="1"/>
    <col min="3" max="3" width="13.5703125" customWidth="1"/>
    <col min="10" max="11" width="12.7109375" customWidth="1"/>
  </cols>
  <sheetData>
    <row r="1" spans="1:10" ht="15.75" x14ac:dyDescent="0.25">
      <c r="A1" s="1"/>
      <c r="B1" s="1"/>
      <c r="C1" s="1"/>
      <c r="D1" s="1"/>
      <c r="E1" s="1"/>
      <c r="F1" s="2"/>
      <c r="G1" s="1"/>
      <c r="H1" s="1" t="s">
        <v>69</v>
      </c>
      <c r="I1" s="1" t="s">
        <v>74</v>
      </c>
      <c r="J1" s="1"/>
    </row>
    <row r="2" spans="1:10" ht="20.25" x14ac:dyDescent="0.25">
      <c r="A2" s="57" t="s">
        <v>70</v>
      </c>
      <c r="B2" s="58"/>
      <c r="C2" s="58"/>
      <c r="D2" s="58"/>
      <c r="E2" s="58"/>
      <c r="F2" s="58"/>
      <c r="G2" s="58"/>
      <c r="H2" s="14"/>
      <c r="I2" s="14"/>
      <c r="J2" s="1"/>
    </row>
    <row r="3" spans="1:10" ht="20.25" x14ac:dyDescent="0.25">
      <c r="A3" s="34"/>
      <c r="B3" s="34">
        <v>342</v>
      </c>
      <c r="C3" s="32"/>
      <c r="D3" s="32"/>
      <c r="E3" s="32"/>
      <c r="F3" s="32"/>
      <c r="G3" s="32"/>
      <c r="H3" s="14"/>
      <c r="I3" s="14"/>
      <c r="J3" s="1"/>
    </row>
    <row r="4" spans="1:10" ht="35.1" customHeight="1" x14ac:dyDescent="0.25">
      <c r="A4" s="3" t="s">
        <v>0</v>
      </c>
      <c r="B4" s="4" t="s">
        <v>5</v>
      </c>
      <c r="C4" s="5" t="s">
        <v>2</v>
      </c>
      <c r="D4" s="5" t="s">
        <v>3</v>
      </c>
      <c r="E4" s="5" t="s">
        <v>4</v>
      </c>
      <c r="F4" s="5" t="s">
        <v>1</v>
      </c>
      <c r="G4" s="6" t="s">
        <v>6</v>
      </c>
      <c r="H4" s="6" t="s">
        <v>66</v>
      </c>
      <c r="I4" s="6" t="s">
        <v>67</v>
      </c>
      <c r="J4" s="6" t="s">
        <v>68</v>
      </c>
    </row>
    <row r="5" spans="1:10" ht="15.75" x14ac:dyDescent="0.25">
      <c r="A5" s="16">
        <v>11</v>
      </c>
      <c r="B5" s="31" t="s">
        <v>40</v>
      </c>
      <c r="C5" s="24" t="s">
        <v>41</v>
      </c>
      <c r="D5" s="24" t="s">
        <v>42</v>
      </c>
      <c r="E5" s="24" t="s">
        <v>7</v>
      </c>
      <c r="F5" s="24" t="s">
        <v>22</v>
      </c>
      <c r="G5" s="24">
        <v>9</v>
      </c>
      <c r="H5" s="24">
        <v>98</v>
      </c>
      <c r="I5" s="38">
        <f>H5/342*100</f>
        <v>28.654970760233915</v>
      </c>
      <c r="J5" s="16" t="s">
        <v>76</v>
      </c>
    </row>
    <row r="6" spans="1:10" ht="15.75" x14ac:dyDescent="0.25">
      <c r="A6" s="16">
        <v>12</v>
      </c>
      <c r="B6" s="24" t="s">
        <v>43</v>
      </c>
      <c r="C6" s="21" t="s">
        <v>46</v>
      </c>
      <c r="D6" s="27" t="s">
        <v>47</v>
      </c>
      <c r="E6" s="27" t="s">
        <v>48</v>
      </c>
      <c r="F6" s="27" t="s">
        <v>22</v>
      </c>
      <c r="G6" s="28">
        <v>9</v>
      </c>
      <c r="H6" s="28">
        <v>133</v>
      </c>
      <c r="I6" s="38">
        <f>H6/342*100</f>
        <v>38.888888888888893</v>
      </c>
      <c r="J6" s="16" t="s">
        <v>76</v>
      </c>
    </row>
  </sheetData>
  <autoFilter ref="A4:J4"/>
  <mergeCells count="1"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workbookViewId="0"/>
  </sheetViews>
  <sheetFormatPr defaultRowHeight="15" x14ac:dyDescent="0.25"/>
  <cols>
    <col min="2" max="2" width="32.28515625" customWidth="1"/>
    <col min="3" max="3" width="19.85546875" customWidth="1"/>
    <col min="4" max="4" width="15.140625" customWidth="1"/>
    <col min="6" max="6" width="12.7109375" customWidth="1"/>
    <col min="10" max="10" width="17.85546875" customWidth="1"/>
    <col min="11" max="11" width="13.42578125" customWidth="1"/>
  </cols>
  <sheetData>
    <row r="1" spans="1:11" ht="20.25" customHeight="1" x14ac:dyDescent="0.25">
      <c r="A1" s="1"/>
      <c r="B1" s="1" t="s">
        <v>65</v>
      </c>
      <c r="C1" s="1"/>
      <c r="D1" s="1"/>
      <c r="E1" s="1"/>
      <c r="F1" s="1"/>
      <c r="G1" s="2"/>
      <c r="H1" s="1" t="s">
        <v>69</v>
      </c>
      <c r="I1" s="1"/>
      <c r="J1" s="1"/>
      <c r="K1" s="1"/>
    </row>
    <row r="2" spans="1:11" ht="94.5" customHeight="1" x14ac:dyDescent="0.25">
      <c r="A2" s="57" t="s">
        <v>70</v>
      </c>
      <c r="B2" s="58"/>
      <c r="C2" s="58"/>
      <c r="D2" s="58"/>
      <c r="E2" s="58"/>
      <c r="F2" s="58"/>
      <c r="G2" s="58"/>
      <c r="H2" s="58"/>
      <c r="I2" s="14"/>
      <c r="J2" s="14"/>
      <c r="K2" s="1"/>
    </row>
    <row r="3" spans="1:11" ht="20.100000000000001" customHeight="1" x14ac:dyDescent="0.25">
      <c r="A3" s="34"/>
      <c r="B3" s="34">
        <v>372</v>
      </c>
      <c r="C3" s="32"/>
      <c r="D3" s="32"/>
      <c r="E3" s="32"/>
      <c r="F3" s="32"/>
      <c r="G3" s="32"/>
      <c r="H3" s="14"/>
      <c r="I3" s="14"/>
      <c r="J3" s="1"/>
    </row>
    <row r="4" spans="1:11" ht="30" customHeight="1" x14ac:dyDescent="0.25">
      <c r="A4" s="3" t="s">
        <v>0</v>
      </c>
      <c r="B4" s="4" t="s">
        <v>5</v>
      </c>
      <c r="C4" s="5" t="s">
        <v>2</v>
      </c>
      <c r="D4" s="5" t="s">
        <v>3</v>
      </c>
      <c r="E4" s="5" t="s">
        <v>4</v>
      </c>
      <c r="F4" s="5" t="s">
        <v>1</v>
      </c>
      <c r="G4" s="6" t="s">
        <v>6</v>
      </c>
      <c r="H4" s="15" t="s">
        <v>66</v>
      </c>
      <c r="I4" s="15" t="s">
        <v>67</v>
      </c>
      <c r="J4" s="15" t="s">
        <v>68</v>
      </c>
    </row>
    <row r="5" spans="1:11" ht="18.95" customHeight="1" x14ac:dyDescent="0.25">
      <c r="A5" s="8">
        <v>1</v>
      </c>
      <c r="B5" s="9" t="s">
        <v>29</v>
      </c>
      <c r="C5" s="12" t="s">
        <v>36</v>
      </c>
      <c r="D5" s="10" t="s">
        <v>19</v>
      </c>
      <c r="E5" s="10" t="s">
        <v>37</v>
      </c>
      <c r="F5" s="10" t="s">
        <v>22</v>
      </c>
      <c r="G5" s="11">
        <v>10</v>
      </c>
      <c r="H5" s="15">
        <v>131</v>
      </c>
      <c r="I5" s="35">
        <f>H5/372*100</f>
        <v>35.215053763440864</v>
      </c>
      <c r="J5" s="15" t="s">
        <v>76</v>
      </c>
    </row>
    <row r="6" spans="1:11" ht="18.95" customHeight="1" x14ac:dyDescent="0.25">
      <c r="A6" s="8">
        <v>2</v>
      </c>
      <c r="B6" s="9" t="s">
        <v>29</v>
      </c>
      <c r="C6" s="12" t="s">
        <v>38</v>
      </c>
      <c r="D6" s="10" t="s">
        <v>18</v>
      </c>
      <c r="E6" s="10" t="s">
        <v>8</v>
      </c>
      <c r="F6" s="10" t="s">
        <v>22</v>
      </c>
      <c r="G6" s="11">
        <v>10</v>
      </c>
      <c r="H6" s="15">
        <v>153</v>
      </c>
      <c r="I6" s="35">
        <f t="shared" ref="I6:I7" si="0">H6/372*100</f>
        <v>41.12903225806452</v>
      </c>
      <c r="J6" s="15" t="s">
        <v>76</v>
      </c>
    </row>
    <row r="7" spans="1:11" ht="15.75" x14ac:dyDescent="0.25">
      <c r="A7" s="8">
        <v>3</v>
      </c>
      <c r="B7" s="7" t="s">
        <v>55</v>
      </c>
      <c r="C7" s="13" t="s">
        <v>59</v>
      </c>
      <c r="D7" s="13" t="s">
        <v>60</v>
      </c>
      <c r="E7" s="13" t="s">
        <v>51</v>
      </c>
      <c r="F7" s="13" t="s">
        <v>22</v>
      </c>
      <c r="G7" s="13">
        <v>10</v>
      </c>
      <c r="H7" s="15">
        <v>130</v>
      </c>
      <c r="I7" s="35">
        <f t="shared" si="0"/>
        <v>34.946236559139784</v>
      </c>
      <c r="J7" s="15" t="s">
        <v>76</v>
      </c>
    </row>
  </sheetData>
  <autoFilter ref="A4:K4"/>
  <mergeCells count="1">
    <mergeCell ref="A2:H2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/>
  </sheetViews>
  <sheetFormatPr defaultRowHeight="15" x14ac:dyDescent="0.25"/>
  <cols>
    <col min="2" max="2" width="21.85546875" customWidth="1"/>
    <col min="3" max="3" width="15" customWidth="1"/>
    <col min="4" max="4" width="13.42578125" customWidth="1"/>
    <col min="5" max="5" width="18.5703125" customWidth="1"/>
    <col min="10" max="10" width="12.7109375" customWidth="1"/>
  </cols>
  <sheetData>
    <row r="1" spans="1:10" ht="15.75" x14ac:dyDescent="0.25">
      <c r="A1" s="1"/>
      <c r="B1" s="1" t="s">
        <v>78</v>
      </c>
      <c r="C1" s="1"/>
      <c r="D1" s="1"/>
      <c r="E1" s="1"/>
      <c r="F1" s="2"/>
      <c r="G1" s="1"/>
      <c r="H1" s="1" t="s">
        <v>69</v>
      </c>
      <c r="I1" s="1" t="s">
        <v>75</v>
      </c>
      <c r="J1" s="1"/>
    </row>
    <row r="2" spans="1:10" ht="20.25" x14ac:dyDescent="0.25">
      <c r="A2" s="57" t="s">
        <v>70</v>
      </c>
      <c r="B2" s="58"/>
      <c r="C2" s="58"/>
      <c r="D2" s="58"/>
      <c r="E2" s="58"/>
      <c r="F2" s="58"/>
      <c r="G2" s="58"/>
      <c r="H2" s="14"/>
      <c r="I2" s="14"/>
      <c r="J2" s="1"/>
    </row>
    <row r="3" spans="1:10" ht="20.25" x14ac:dyDescent="0.25">
      <c r="A3" s="34"/>
      <c r="B3" s="34">
        <v>372</v>
      </c>
      <c r="C3" s="32"/>
      <c r="D3" s="32"/>
      <c r="E3" s="32"/>
      <c r="F3" s="32"/>
      <c r="G3" s="32"/>
      <c r="H3" s="14"/>
      <c r="I3" s="14"/>
      <c r="J3" s="1"/>
    </row>
    <row r="4" spans="1:10" ht="35.1" customHeight="1" x14ac:dyDescent="0.25">
      <c r="A4" s="3" t="s">
        <v>0</v>
      </c>
      <c r="B4" s="4" t="s">
        <v>5</v>
      </c>
      <c r="C4" s="5" t="s">
        <v>2</v>
      </c>
      <c r="D4" s="5" t="s">
        <v>3</v>
      </c>
      <c r="E4" s="5" t="s">
        <v>4</v>
      </c>
      <c r="F4" s="5" t="s">
        <v>1</v>
      </c>
      <c r="G4" s="6" t="s">
        <v>6</v>
      </c>
      <c r="H4" s="6" t="s">
        <v>66</v>
      </c>
      <c r="I4" s="6" t="s">
        <v>67</v>
      </c>
      <c r="J4" s="6" t="s">
        <v>68</v>
      </c>
    </row>
    <row r="5" spans="1:10" ht="18.95" customHeight="1" x14ac:dyDescent="0.3">
      <c r="A5" s="40">
        <v>1</v>
      </c>
      <c r="B5" s="47" t="s">
        <v>55</v>
      </c>
      <c r="C5" s="48" t="s">
        <v>52</v>
      </c>
      <c r="D5" s="48" t="s">
        <v>53</v>
      </c>
      <c r="E5" s="48" t="s">
        <v>54</v>
      </c>
      <c r="F5" s="48" t="s">
        <v>22</v>
      </c>
      <c r="G5" s="52">
        <v>11</v>
      </c>
      <c r="H5" s="52">
        <v>196</v>
      </c>
      <c r="I5" s="54">
        <f t="shared" ref="I5:I10" si="0">H5/372*100</f>
        <v>52.688172043010752</v>
      </c>
      <c r="J5" s="56" t="s">
        <v>77</v>
      </c>
    </row>
    <row r="6" spans="1:10" ht="18.95" customHeight="1" x14ac:dyDescent="0.3">
      <c r="A6" s="40">
        <v>2</v>
      </c>
      <c r="B6" s="47" t="s">
        <v>55</v>
      </c>
      <c r="C6" s="48" t="s">
        <v>56</v>
      </c>
      <c r="D6" s="48" t="s">
        <v>57</v>
      </c>
      <c r="E6" s="48" t="s">
        <v>58</v>
      </c>
      <c r="F6" s="48" t="s">
        <v>22</v>
      </c>
      <c r="G6" s="52">
        <v>11</v>
      </c>
      <c r="H6" s="52">
        <v>193</v>
      </c>
      <c r="I6" s="54">
        <f t="shared" si="0"/>
        <v>51.881720430107528</v>
      </c>
      <c r="J6" s="56" t="s">
        <v>77</v>
      </c>
    </row>
    <row r="7" spans="1:10" ht="18.95" customHeight="1" x14ac:dyDescent="0.3">
      <c r="A7" s="40">
        <v>3</v>
      </c>
      <c r="B7" s="49" t="s">
        <v>80</v>
      </c>
      <c r="C7" s="49" t="s">
        <v>81</v>
      </c>
      <c r="D7" s="49" t="s">
        <v>82</v>
      </c>
      <c r="E7" s="49" t="s">
        <v>83</v>
      </c>
      <c r="F7" s="49" t="s">
        <v>22</v>
      </c>
      <c r="G7" s="53">
        <v>11</v>
      </c>
      <c r="H7" s="53">
        <v>168</v>
      </c>
      <c r="I7" s="54">
        <f t="shared" si="0"/>
        <v>45.161290322580641</v>
      </c>
      <c r="J7" s="49" t="s">
        <v>76</v>
      </c>
    </row>
    <row r="8" spans="1:10" ht="18.95" customHeight="1" x14ac:dyDescent="0.3">
      <c r="A8" s="40">
        <v>4</v>
      </c>
      <c r="B8" s="44" t="s">
        <v>29</v>
      </c>
      <c r="C8" s="45" t="s">
        <v>39</v>
      </c>
      <c r="D8" s="46" t="s">
        <v>16</v>
      </c>
      <c r="E8" s="46" t="s">
        <v>15</v>
      </c>
      <c r="F8" s="46" t="s">
        <v>22</v>
      </c>
      <c r="G8" s="51">
        <v>11</v>
      </c>
      <c r="H8" s="51">
        <v>143</v>
      </c>
      <c r="I8" s="54">
        <f t="shared" si="0"/>
        <v>38.44086021505376</v>
      </c>
      <c r="J8" s="49" t="s">
        <v>76</v>
      </c>
    </row>
    <row r="9" spans="1:10" ht="18.95" customHeight="1" x14ac:dyDescent="0.3">
      <c r="A9" s="40">
        <v>5</v>
      </c>
      <c r="B9" s="41" t="s">
        <v>24</v>
      </c>
      <c r="C9" s="42" t="s">
        <v>27</v>
      </c>
      <c r="D9" s="42" t="s">
        <v>12</v>
      </c>
      <c r="E9" s="42" t="s">
        <v>11</v>
      </c>
      <c r="F9" s="43" t="s">
        <v>22</v>
      </c>
      <c r="G9" s="50">
        <v>11</v>
      </c>
      <c r="H9" s="50">
        <v>123</v>
      </c>
      <c r="I9" s="54">
        <f t="shared" si="0"/>
        <v>33.064516129032256</v>
      </c>
      <c r="J9" s="49" t="s">
        <v>76</v>
      </c>
    </row>
    <row r="10" spans="1:10" ht="18.75" x14ac:dyDescent="0.3">
      <c r="A10" s="40">
        <v>6</v>
      </c>
      <c r="B10" s="41" t="s">
        <v>24</v>
      </c>
      <c r="C10" s="42" t="s">
        <v>28</v>
      </c>
      <c r="D10" s="42" t="s">
        <v>13</v>
      </c>
      <c r="E10" s="42" t="s">
        <v>7</v>
      </c>
      <c r="F10" s="43" t="s">
        <v>22</v>
      </c>
      <c r="G10" s="50">
        <v>11</v>
      </c>
      <c r="H10" s="50">
        <v>95</v>
      </c>
      <c r="I10" s="54">
        <f t="shared" si="0"/>
        <v>25.537634408602152</v>
      </c>
      <c r="J10" s="49" t="s">
        <v>76</v>
      </c>
    </row>
  </sheetData>
  <autoFilter ref="A4:J4">
    <sortState ref="A5:J10">
      <sortCondition descending="1" ref="I4"/>
    </sortState>
  </autoFilter>
  <mergeCells count="1">
    <mergeCell ref="A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</vt:lpstr>
      <vt:lpstr>8 кл</vt:lpstr>
      <vt:lpstr>9 кл</vt:lpstr>
      <vt:lpstr>10 кл</vt:lpstr>
      <vt:lpstr>11кл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Lebedev</cp:lastModifiedBy>
  <cp:lastPrinted>2018-11-15T11:30:46Z</cp:lastPrinted>
  <dcterms:created xsi:type="dcterms:W3CDTF">2013-10-24T16:15:15Z</dcterms:created>
  <dcterms:modified xsi:type="dcterms:W3CDTF">2018-11-23T05:20:47Z</dcterms:modified>
</cp:coreProperties>
</file>