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НА САЙТ\2018\ВОШ_2018-2019\МЭ\"/>
    </mc:Choice>
  </mc:AlternateContent>
  <bookViews>
    <workbookView xWindow="0" yWindow="0" windowWidth="19200" windowHeight="11595"/>
  </bookViews>
  <sheets>
    <sheet name="7 кл" sheetId="8" r:id="rId1"/>
    <sheet name="8 кл" sheetId="10" r:id="rId2"/>
    <sheet name="9 кл" sheetId="7" r:id="rId3"/>
    <sheet name="10--11" sheetId="9" r:id="rId4"/>
  </sheets>
  <externalReferences>
    <externalReference r:id="rId5"/>
  </externalReferences>
  <definedNames>
    <definedName name="_xlnm._FilterDatabase" localSheetId="3" hidden="1">'10--11'!$A$4:$J$4</definedName>
    <definedName name="_xlnm._FilterDatabase" localSheetId="0" hidden="1">'7 кл'!$A$4:$J$4</definedName>
    <definedName name="_xlnm._FilterDatabase" localSheetId="1" hidden="1">'8 кл'!$A$4:$J$4</definedName>
    <definedName name="_xlnm._FilterDatabase" localSheetId="2" hidden="1">'9 кл'!$A$4:$J$4</definedName>
    <definedName name="Пол">[1]Коды!$A$8:$A$9</definedName>
  </definedNames>
  <calcPr calcId="152511"/>
</workbook>
</file>

<file path=xl/calcChain.xml><?xml version="1.0" encoding="utf-8"?>
<calcChain xmlns="http://schemas.openxmlformats.org/spreadsheetml/2006/main">
  <c r="I10" i="10" l="1"/>
  <c r="I7" i="10"/>
  <c r="I9" i="10"/>
  <c r="I6" i="10"/>
  <c r="I12" i="10"/>
  <c r="I5" i="10"/>
  <c r="I11" i="10"/>
  <c r="I8" i="10"/>
  <c r="I6" i="9"/>
  <c r="I5" i="9"/>
  <c r="I10" i="9"/>
  <c r="I9" i="9"/>
  <c r="I8" i="9"/>
  <c r="I7" i="9"/>
  <c r="I6" i="8"/>
  <c r="I5" i="8"/>
  <c r="I11" i="7"/>
  <c r="I6" i="7"/>
  <c r="I7" i="7"/>
  <c r="I10" i="7"/>
  <c r="I5" i="7"/>
  <c r="I9" i="7"/>
  <c r="I14" i="7"/>
  <c r="I12" i="7"/>
  <c r="I13" i="7"/>
  <c r="I8" i="7"/>
</calcChain>
</file>

<file path=xl/sharedStrings.xml><?xml version="1.0" encoding="utf-8"?>
<sst xmlns="http://schemas.openxmlformats.org/spreadsheetml/2006/main" count="206" uniqueCount="90">
  <si>
    <t>№</t>
  </si>
  <si>
    <t>Пол</t>
  </si>
  <si>
    <t>Фамилия</t>
  </si>
  <si>
    <t>Имя</t>
  </si>
  <si>
    <t>Отчество</t>
  </si>
  <si>
    <t>Сокращенное название ОУ (по Уставу)</t>
  </si>
  <si>
    <t>Класс выполнения заданий</t>
  </si>
  <si>
    <t>МБОУ СОШ№1</t>
  </si>
  <si>
    <t>Яценюк</t>
  </si>
  <si>
    <t>Александр</t>
  </si>
  <si>
    <t>Александрович</t>
  </si>
  <si>
    <t>м</t>
  </si>
  <si>
    <t>Пушкарев</t>
  </si>
  <si>
    <t>МБОУ СОШ№2 "Спектр"</t>
  </si>
  <si>
    <t>Парфёнова</t>
  </si>
  <si>
    <t>Екатерина</t>
  </si>
  <si>
    <t>Вадимовна</t>
  </si>
  <si>
    <t>ж</t>
  </si>
  <si>
    <t>Сергеевич</t>
  </si>
  <si>
    <t>Андреевич</t>
  </si>
  <si>
    <t>МАОУ "Лицей №6"</t>
  </si>
  <si>
    <t>Абаринова</t>
  </si>
  <si>
    <t>Наталья</t>
  </si>
  <si>
    <t>Алексеевна</t>
  </si>
  <si>
    <t>Авдеев</t>
  </si>
  <si>
    <t>Егор</t>
  </si>
  <si>
    <t>Генрихович</t>
  </si>
  <si>
    <t>Андрей</t>
  </si>
  <si>
    <t>Алексеевич</t>
  </si>
  <si>
    <t xml:space="preserve">Коваленко </t>
  </si>
  <si>
    <t>Артем</t>
  </si>
  <si>
    <t>Есикова</t>
  </si>
  <si>
    <t>Дмитриевна</t>
  </si>
  <si>
    <t>Сигутин</t>
  </si>
  <si>
    <t>Киселев</t>
  </si>
  <si>
    <t>Герман</t>
  </si>
  <si>
    <t>Николаевич</t>
  </si>
  <si>
    <t>Дмитриевич</t>
  </si>
  <si>
    <t>Батюшкин</t>
  </si>
  <si>
    <t>Иванович</t>
  </si>
  <si>
    <t>МАОУ "Лицей №7"</t>
  </si>
  <si>
    <t>Кравчук</t>
  </si>
  <si>
    <t>Никита</t>
  </si>
  <si>
    <t>Подгорнов</t>
  </si>
  <si>
    <t>Королева</t>
  </si>
  <si>
    <t>Марина</t>
  </si>
  <si>
    <t>Витальевна</t>
  </si>
  <si>
    <t>Корниенко</t>
  </si>
  <si>
    <t>Антон</t>
  </si>
  <si>
    <t>Вадимович</t>
  </si>
  <si>
    <t>Мотыгина</t>
  </si>
  <si>
    <t>Юлия</t>
  </si>
  <si>
    <t>Сергеевна</t>
  </si>
  <si>
    <t>Васильева</t>
  </si>
  <si>
    <t>Дарья</t>
  </si>
  <si>
    <t>Денисовна</t>
  </si>
  <si>
    <t>Москвин</t>
  </si>
  <si>
    <t>Савелий</t>
  </si>
  <si>
    <t>МБОУ СОШ №8</t>
  </si>
  <si>
    <t>Суворов</t>
  </si>
  <si>
    <t>Денис</t>
  </si>
  <si>
    <t>Ивахненко</t>
  </si>
  <si>
    <t>Тамара</t>
  </si>
  <si>
    <t>Павловна</t>
  </si>
  <si>
    <t>МБОУ СОШ №9</t>
  </si>
  <si>
    <t>Безбородов</t>
  </si>
  <si>
    <t>Анатолий</t>
  </si>
  <si>
    <t>Кириллова</t>
  </si>
  <si>
    <t>Арина</t>
  </si>
  <si>
    <t>Максимовна</t>
  </si>
  <si>
    <t>география</t>
  </si>
  <si>
    <t>Балл</t>
  </si>
  <si>
    <t>рейтинг</t>
  </si>
  <si>
    <t>Приложение</t>
  </si>
  <si>
    <t>Зайко</t>
  </si>
  <si>
    <t>Георгий</t>
  </si>
  <si>
    <t>Итоговый протокол</t>
  </si>
  <si>
    <t>МБОУ СОШ №11</t>
  </si>
  <si>
    <t>Ерофеев</t>
  </si>
  <si>
    <t>Даниил</t>
  </si>
  <si>
    <t>ГБОУ НСО "ККК им. Героя РФ О.Куянова"</t>
  </si>
  <si>
    <t>Ермошин</t>
  </si>
  <si>
    <t>Юрьевич</t>
  </si>
  <si>
    <t>Тишков</t>
  </si>
  <si>
    <t>Иван</t>
  </si>
  <si>
    <t>Потапов</t>
  </si>
  <si>
    <t>10-11 кл</t>
  </si>
  <si>
    <t>9 кл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</si>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</sst>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5" fillId="0" borderId="0"/>
    <xf numFmtId="164" fontId="6" fillId="0" borderId="0"/>
    <xf numFmtId="0" fontId="4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1" xfId="0" applyNumberFormat="1" applyFont="1" applyFill="1" applyBorder="1" applyAlignment="1"/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2" borderId="1" xfId="0" applyFont="1" applyFill="1" applyBorder="1" applyAlignment="1"/>
    <xf numFmtId="0" fontId="3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 applyProtection="1"/>
    <xf numFmtId="0" fontId="3" fillId="0" borderId="1" xfId="0" applyNumberFormat="1" applyFont="1" applyBorder="1" applyAlignment="1" applyProtection="1"/>
    <xf numFmtId="14" fontId="3" fillId="2" borderId="0" xfId="0" applyNumberFormat="1" applyFont="1" applyFill="1"/>
    <xf numFmtId="0" fontId="3" fillId="2" borderId="1" xfId="0" applyFont="1" applyFill="1" applyBorder="1"/>
    <xf numFmtId="0" fontId="3" fillId="0" borderId="1" xfId="0" applyFont="1" applyBorder="1"/>
    <xf numFmtId="14" fontId="3" fillId="0" borderId="1" xfId="0" applyNumberFormat="1" applyFont="1" applyBorder="1"/>
    <xf numFmtId="1" fontId="7" fillId="2" borderId="3" xfId="1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14" fontId="8" fillId="0" borderId="1" xfId="0" applyNumberFormat="1" applyFont="1" applyBorder="1"/>
    <xf numFmtId="1" fontId="7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right" vertical="center"/>
    </xf>
    <xf numFmtId="0" fontId="3" fillId="0" borderId="1" xfId="3" applyNumberFormat="1" applyFont="1" applyBorder="1" applyAlignment="1">
      <alignment horizontal="right"/>
    </xf>
    <xf numFmtId="0" fontId="3" fillId="0" borderId="1" xfId="3" applyNumberFormat="1" applyFont="1" applyFill="1" applyBorder="1" applyAlignment="1">
      <alignment vertical="center"/>
    </xf>
    <xf numFmtId="0" fontId="3" fillId="0" borderId="1" xfId="3" applyNumberFormat="1" applyFont="1" applyFill="1" applyBorder="1" applyAlignment="1"/>
    <xf numFmtId="0" fontId="3" fillId="0" borderId="1" xfId="3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center"/>
    </xf>
    <xf numFmtId="2" fontId="3" fillId="0" borderId="1" xfId="0" applyNumberFormat="1" applyFont="1" applyBorder="1"/>
    <xf numFmtId="0" fontId="10" fillId="0" borderId="1" xfId="0" applyFont="1" applyBorder="1"/>
    <xf numFmtId="2" fontId="3" fillId="2" borderId="1" xfId="0" applyNumberFormat="1" applyFont="1" applyFill="1" applyBorder="1"/>
    <xf numFmtId="2" fontId="8" fillId="0" borderId="1" xfId="0" applyNumberFormat="1" applyFont="1" applyBorder="1"/>
    <xf numFmtId="0" fontId="8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1" fontId="7" fillId="2" borderId="2" xfId="1" applyNumberFormat="1" applyFont="1" applyFill="1" applyBorder="1" applyAlignment="1">
      <alignment horizontal="center" vertical="center" wrapText="1"/>
    </xf>
    <xf numFmtId="1" fontId="7" fillId="2" borderId="3" xfId="1" applyNumberFormat="1" applyFont="1" applyFill="1" applyBorder="1" applyAlignment="1">
      <alignment horizontal="center" vertical="center" wrapText="1"/>
    </xf>
  </cellXfs>
  <cellStyles count="7">
    <cellStyle name="Excel Built-in Normal" xfId="4"/>
    <cellStyle name="Обычный" xfId="0" builtinId="0"/>
    <cellStyle name="Обычный 2" xfId="1"/>
    <cellStyle name="Обычный 3" xfId="3"/>
    <cellStyle name="Обычный 4 3" xfId="5"/>
    <cellStyle name="Обычный 7" xfId="2"/>
    <cellStyle name="Процентн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_&#1096;&#1082;&#1086;&#1083;&#1100;&#1085;&#1099;&#1081;_2018%20(&#1055;&#1086;&#1089;&#1083;&#1077;&#1076;&#1085;&#1080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 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8">
          <cell r="A8" t="str">
            <v>М</v>
          </cell>
        </row>
        <row r="9">
          <cell r="A9" t="str">
            <v>Ж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tabSelected="1" workbookViewId="0"/>
  </sheetViews>
  <sheetFormatPr defaultRowHeight="15" x14ac:dyDescent="0.25"/>
  <cols>
    <col min="1" max="1" width="7.42578125" customWidth="1"/>
    <col min="2" max="2" width="21.5703125" customWidth="1"/>
    <col min="3" max="3" width="14.85546875" customWidth="1"/>
    <col min="4" max="4" width="12.7109375" customWidth="1"/>
    <col min="10" max="10" width="13" customWidth="1"/>
  </cols>
  <sheetData>
    <row r="1" spans="1:10" ht="15.75" x14ac:dyDescent="0.25">
      <c r="A1" s="1"/>
      <c r="B1" s="13">
        <v>43434</v>
      </c>
      <c r="C1" s="1"/>
      <c r="D1" s="1"/>
      <c r="E1" s="1" t="s">
        <v>70</v>
      </c>
      <c r="F1" s="2"/>
      <c r="G1" s="1"/>
      <c r="H1" s="1"/>
      <c r="I1" s="1"/>
      <c r="J1" s="1"/>
    </row>
    <row r="2" spans="1:10" ht="20.25" x14ac:dyDescent="0.25">
      <c r="A2" s="35" t="s">
        <v>76</v>
      </c>
      <c r="B2" s="36"/>
      <c r="C2" s="36"/>
      <c r="D2" s="36"/>
      <c r="E2" s="36"/>
      <c r="F2" s="36"/>
      <c r="G2" s="36"/>
      <c r="H2" s="1"/>
      <c r="I2" s="1"/>
      <c r="J2" s="1"/>
    </row>
    <row r="3" spans="1:10" ht="20.25" x14ac:dyDescent="0.25">
      <c r="A3" s="20"/>
      <c r="B3" s="20"/>
      <c r="C3" s="20">
        <v>67</v>
      </c>
      <c r="D3" s="17"/>
      <c r="E3" s="17"/>
      <c r="F3" s="17"/>
      <c r="G3" s="17"/>
      <c r="H3" s="1"/>
      <c r="I3" s="1"/>
      <c r="J3" s="1"/>
    </row>
    <row r="4" spans="1:10" ht="35.1" customHeight="1" x14ac:dyDescent="0.25">
      <c r="A4" s="4" t="s">
        <v>0</v>
      </c>
      <c r="B4" s="5" t="s">
        <v>5</v>
      </c>
      <c r="C4" s="6" t="s">
        <v>2</v>
      </c>
      <c r="D4" s="6" t="s">
        <v>3</v>
      </c>
      <c r="E4" s="6" t="s">
        <v>4</v>
      </c>
      <c r="F4" s="6" t="s">
        <v>1</v>
      </c>
      <c r="G4" s="7" t="s">
        <v>6</v>
      </c>
      <c r="H4" s="7" t="s">
        <v>71</v>
      </c>
      <c r="I4" s="7" t="s">
        <v>72</v>
      </c>
      <c r="J4" s="7" t="s">
        <v>73</v>
      </c>
    </row>
    <row r="5" spans="1:10" ht="15.75" x14ac:dyDescent="0.25">
      <c r="A5" s="9">
        <v>1</v>
      </c>
      <c r="B5" s="11" t="s">
        <v>20</v>
      </c>
      <c r="C5" s="11" t="s">
        <v>21</v>
      </c>
      <c r="D5" s="11" t="s">
        <v>22</v>
      </c>
      <c r="E5" s="11" t="s">
        <v>23</v>
      </c>
      <c r="F5" s="11" t="s">
        <v>17</v>
      </c>
      <c r="G5" s="12">
        <v>7</v>
      </c>
      <c r="H5" s="14">
        <v>25.75</v>
      </c>
      <c r="I5" s="31">
        <f>H5/67*100</f>
        <v>38.432835820895519</v>
      </c>
      <c r="J5" s="14" t="s">
        <v>89</v>
      </c>
    </row>
    <row r="6" spans="1:10" ht="15.75" x14ac:dyDescent="0.25">
      <c r="A6" s="9">
        <v>3</v>
      </c>
      <c r="B6" s="10" t="s">
        <v>40</v>
      </c>
      <c r="C6" s="3" t="s">
        <v>56</v>
      </c>
      <c r="D6" s="3" t="s">
        <v>57</v>
      </c>
      <c r="E6" s="3" t="s">
        <v>19</v>
      </c>
      <c r="F6" s="10" t="s">
        <v>11</v>
      </c>
      <c r="G6" s="3">
        <v>7</v>
      </c>
      <c r="H6" s="14">
        <v>8.25</v>
      </c>
      <c r="I6" s="31">
        <f>H6/67*100</f>
        <v>12.313432835820896</v>
      </c>
      <c r="J6" s="14" t="s">
        <v>89</v>
      </c>
    </row>
  </sheetData>
  <autoFilter ref="A4:J4"/>
  <mergeCells count="1">
    <mergeCell ref="A2:G2"/>
  </mergeCells>
  <dataValidations count="1">
    <dataValidation type="list" allowBlank="1" showInputMessage="1" showErrorMessage="1" sqref="F5">
      <formula1>Пол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/>
  </sheetViews>
  <sheetFormatPr defaultRowHeight="15" x14ac:dyDescent="0.25"/>
  <cols>
    <col min="2" max="2" width="21" customWidth="1"/>
    <col min="3" max="3" width="14.7109375" customWidth="1"/>
    <col min="4" max="4" width="14.42578125" customWidth="1"/>
    <col min="5" max="5" width="15" customWidth="1"/>
    <col min="6" max="6" width="8.28515625" customWidth="1"/>
    <col min="7" max="7" width="5.140625" customWidth="1"/>
    <col min="10" max="10" width="14.85546875" customWidth="1"/>
  </cols>
  <sheetData>
    <row r="1" spans="1:10" x14ac:dyDescent="0.25">
      <c r="A1" s="18"/>
      <c r="B1" s="19">
        <v>43434</v>
      </c>
      <c r="C1" s="18"/>
      <c r="D1" s="18"/>
      <c r="E1" s="18" t="s">
        <v>70</v>
      </c>
      <c r="F1" s="18"/>
      <c r="G1" s="18"/>
      <c r="H1" s="18"/>
      <c r="I1" s="18"/>
      <c r="J1" s="18"/>
    </row>
    <row r="2" spans="1:10" x14ac:dyDescent="0.25">
      <c r="A2" s="18" t="s">
        <v>76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5">
      <c r="A3" s="18"/>
      <c r="B3" s="18">
        <v>99</v>
      </c>
      <c r="C3" s="18"/>
      <c r="D3" s="18"/>
      <c r="E3" s="18"/>
      <c r="F3" s="18"/>
      <c r="G3" s="18"/>
      <c r="H3" s="18"/>
      <c r="I3" s="18"/>
      <c r="J3" s="18"/>
    </row>
    <row r="4" spans="1:10" x14ac:dyDescent="0.25">
      <c r="A4" s="18" t="s">
        <v>0</v>
      </c>
      <c r="B4" s="18" t="s">
        <v>5</v>
      </c>
      <c r="C4" s="18" t="s">
        <v>2</v>
      </c>
      <c r="D4" s="18" t="s">
        <v>3</v>
      </c>
      <c r="E4" s="18" t="s">
        <v>4</v>
      </c>
      <c r="F4" s="18" t="s">
        <v>1</v>
      </c>
      <c r="G4" s="18" t="s">
        <v>6</v>
      </c>
      <c r="H4" s="18" t="s">
        <v>71</v>
      </c>
      <c r="I4" s="18" t="s">
        <v>72</v>
      </c>
      <c r="J4" s="18" t="s">
        <v>73</v>
      </c>
    </row>
    <row r="5" spans="1:10" x14ac:dyDescent="0.25">
      <c r="A5" s="18">
        <v>1</v>
      </c>
      <c r="B5" s="18" t="s">
        <v>58</v>
      </c>
      <c r="C5" s="18" t="s">
        <v>59</v>
      </c>
      <c r="D5" s="18" t="s">
        <v>60</v>
      </c>
      <c r="E5" s="18" t="s">
        <v>18</v>
      </c>
      <c r="F5" s="33" t="s">
        <v>11</v>
      </c>
      <c r="G5" s="18">
        <v>8</v>
      </c>
      <c r="H5" s="18">
        <v>40</v>
      </c>
      <c r="I5" s="32">
        <f t="shared" ref="I5:I12" si="0">H5/99*100</f>
        <v>40.404040404040401</v>
      </c>
      <c r="J5" s="18" t="s">
        <v>89</v>
      </c>
    </row>
    <row r="6" spans="1:10" x14ac:dyDescent="0.25">
      <c r="A6" s="18">
        <v>2</v>
      </c>
      <c r="B6" s="18" t="s">
        <v>40</v>
      </c>
      <c r="C6" s="18" t="s">
        <v>47</v>
      </c>
      <c r="D6" s="18" t="s">
        <v>48</v>
      </c>
      <c r="E6" s="18" t="s">
        <v>49</v>
      </c>
      <c r="F6" s="33" t="s">
        <v>11</v>
      </c>
      <c r="G6" s="18">
        <v>8</v>
      </c>
      <c r="H6" s="18">
        <v>28</v>
      </c>
      <c r="I6" s="32">
        <f t="shared" si="0"/>
        <v>28.28282828282828</v>
      </c>
      <c r="J6" s="18" t="s">
        <v>89</v>
      </c>
    </row>
    <row r="7" spans="1:10" x14ac:dyDescent="0.25">
      <c r="A7" s="18">
        <v>3</v>
      </c>
      <c r="B7" s="18" t="s">
        <v>64</v>
      </c>
      <c r="C7" s="18" t="s">
        <v>67</v>
      </c>
      <c r="D7" s="18" t="s">
        <v>68</v>
      </c>
      <c r="E7" s="18" t="s">
        <v>69</v>
      </c>
      <c r="F7" s="33" t="s">
        <v>17</v>
      </c>
      <c r="G7" s="18">
        <v>8</v>
      </c>
      <c r="H7" s="18">
        <v>25</v>
      </c>
      <c r="I7" s="32">
        <f t="shared" si="0"/>
        <v>25.252525252525253</v>
      </c>
      <c r="J7" s="18" t="s">
        <v>89</v>
      </c>
    </row>
    <row r="8" spans="1:10" x14ac:dyDescent="0.25">
      <c r="A8" s="18">
        <v>4</v>
      </c>
      <c r="B8" s="18" t="s">
        <v>20</v>
      </c>
      <c r="C8" s="18" t="s">
        <v>24</v>
      </c>
      <c r="D8" s="18" t="s">
        <v>25</v>
      </c>
      <c r="E8" s="18" t="s">
        <v>26</v>
      </c>
      <c r="F8" s="33" t="s">
        <v>11</v>
      </c>
      <c r="G8" s="18">
        <v>8</v>
      </c>
      <c r="H8" s="18">
        <v>21.5</v>
      </c>
      <c r="I8" s="32">
        <f t="shared" si="0"/>
        <v>21.71717171717172</v>
      </c>
      <c r="J8" s="18" t="s">
        <v>89</v>
      </c>
    </row>
    <row r="9" spans="1:10" x14ac:dyDescent="0.25">
      <c r="A9" s="18">
        <v>5</v>
      </c>
      <c r="B9" s="18" t="s">
        <v>20</v>
      </c>
      <c r="C9" s="18" t="s">
        <v>29</v>
      </c>
      <c r="D9" s="18" t="s">
        <v>30</v>
      </c>
      <c r="E9" s="18" t="s">
        <v>10</v>
      </c>
      <c r="F9" s="33" t="s">
        <v>11</v>
      </c>
      <c r="G9" s="18">
        <v>8</v>
      </c>
      <c r="H9" s="18">
        <v>19</v>
      </c>
      <c r="I9" s="32">
        <f t="shared" si="0"/>
        <v>19.19191919191919</v>
      </c>
      <c r="J9" s="18" t="s">
        <v>89</v>
      </c>
    </row>
    <row r="10" spans="1:10" x14ac:dyDescent="0.25">
      <c r="A10" s="18">
        <v>6</v>
      </c>
      <c r="B10" s="18" t="s">
        <v>40</v>
      </c>
      <c r="C10" s="18" t="s">
        <v>53</v>
      </c>
      <c r="D10" s="18" t="s">
        <v>54</v>
      </c>
      <c r="E10" s="18" t="s">
        <v>55</v>
      </c>
      <c r="F10" s="33" t="s">
        <v>17</v>
      </c>
      <c r="G10" s="18">
        <v>8</v>
      </c>
      <c r="H10" s="18">
        <v>14.5</v>
      </c>
      <c r="I10" s="32">
        <f t="shared" si="0"/>
        <v>14.646464646464647</v>
      </c>
      <c r="J10" s="18" t="s">
        <v>89</v>
      </c>
    </row>
    <row r="11" spans="1:10" ht="15.75" x14ac:dyDescent="0.25">
      <c r="A11" s="18">
        <v>7</v>
      </c>
      <c r="B11" s="8" t="s">
        <v>77</v>
      </c>
      <c r="C11" s="27" t="s">
        <v>83</v>
      </c>
      <c r="D11" s="28" t="s">
        <v>84</v>
      </c>
      <c r="E11" s="28" t="s">
        <v>10</v>
      </c>
      <c r="F11" s="34" t="s">
        <v>11</v>
      </c>
      <c r="G11" s="23">
        <v>8</v>
      </c>
      <c r="H11" s="14">
        <v>14.5</v>
      </c>
      <c r="I11" s="32">
        <f t="shared" si="0"/>
        <v>14.646464646464647</v>
      </c>
      <c r="J11" s="18" t="s">
        <v>89</v>
      </c>
    </row>
    <row r="12" spans="1:10" x14ac:dyDescent="0.25">
      <c r="A12" s="18">
        <v>8</v>
      </c>
      <c r="B12" s="18" t="s">
        <v>40</v>
      </c>
      <c r="C12" s="18" t="s">
        <v>50</v>
      </c>
      <c r="D12" s="18" t="s">
        <v>51</v>
      </c>
      <c r="E12" s="18" t="s">
        <v>52</v>
      </c>
      <c r="F12" s="33" t="s">
        <v>17</v>
      </c>
      <c r="G12" s="18">
        <v>8</v>
      </c>
      <c r="H12" s="18">
        <v>14</v>
      </c>
      <c r="I12" s="32">
        <f t="shared" si="0"/>
        <v>14.14141414141414</v>
      </c>
      <c r="J12" s="18" t="s">
        <v>89</v>
      </c>
    </row>
  </sheetData>
  <autoFilter ref="A4:J4">
    <sortState ref="A5:J12">
      <sortCondition descending="1" ref="I4"/>
    </sortState>
  </autoFilter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/>
  </sheetViews>
  <sheetFormatPr defaultRowHeight="15" x14ac:dyDescent="0.25"/>
  <cols>
    <col min="1" max="1" width="6.140625" customWidth="1"/>
    <col min="2" max="2" width="21.140625" customWidth="1"/>
    <col min="3" max="3" width="13.28515625" customWidth="1"/>
    <col min="4" max="4" width="14.85546875" customWidth="1"/>
    <col min="5" max="5" width="12.140625" customWidth="1"/>
    <col min="6" max="6" width="5.5703125" customWidth="1"/>
    <col min="7" max="7" width="6.140625" customWidth="1"/>
    <col min="10" max="10" width="14.28515625" customWidth="1"/>
  </cols>
  <sheetData>
    <row r="1" spans="1:10" ht="15.75" x14ac:dyDescent="0.25">
      <c r="A1" s="15"/>
      <c r="B1" s="16"/>
      <c r="C1" s="16">
        <v>43434</v>
      </c>
      <c r="D1" s="15"/>
      <c r="E1" s="15" t="s">
        <v>70</v>
      </c>
      <c r="F1" s="15"/>
      <c r="G1" s="15"/>
      <c r="H1" s="15" t="s">
        <v>87</v>
      </c>
      <c r="I1" s="15"/>
      <c r="J1" s="15"/>
    </row>
    <row r="2" spans="1:10" ht="15.75" x14ac:dyDescent="0.25">
      <c r="A2" s="15" t="s">
        <v>76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x14ac:dyDescent="0.25">
      <c r="A3" s="15"/>
      <c r="B3" s="15"/>
      <c r="C3" s="15">
        <v>72</v>
      </c>
      <c r="D3" s="15"/>
      <c r="E3" s="15"/>
      <c r="F3" s="15"/>
      <c r="G3" s="15"/>
      <c r="H3" s="15"/>
      <c r="I3" s="15"/>
      <c r="J3" s="15"/>
    </row>
    <row r="4" spans="1:10" ht="18.95" customHeight="1" x14ac:dyDescent="0.25">
      <c r="A4" s="15" t="s">
        <v>0</v>
      </c>
      <c r="B4" s="15" t="s">
        <v>5</v>
      </c>
      <c r="C4" s="15" t="s">
        <v>2</v>
      </c>
      <c r="D4" s="15" t="s">
        <v>3</v>
      </c>
      <c r="E4" s="15" t="s">
        <v>4</v>
      </c>
      <c r="F4" s="15" t="s">
        <v>1</v>
      </c>
      <c r="G4" s="15" t="s">
        <v>6</v>
      </c>
      <c r="H4" s="15" t="s">
        <v>71</v>
      </c>
      <c r="I4" s="15" t="s">
        <v>72</v>
      </c>
      <c r="J4" s="15" t="s">
        <v>73</v>
      </c>
    </row>
    <row r="5" spans="1:10" ht="18.95" customHeight="1" x14ac:dyDescent="0.25">
      <c r="A5" s="15">
        <v>1</v>
      </c>
      <c r="B5" s="15" t="s">
        <v>20</v>
      </c>
      <c r="C5" s="15" t="s">
        <v>74</v>
      </c>
      <c r="D5" s="15" t="s">
        <v>75</v>
      </c>
      <c r="E5" s="15" t="s">
        <v>37</v>
      </c>
      <c r="F5" s="15" t="s">
        <v>11</v>
      </c>
      <c r="G5" s="15">
        <v>9</v>
      </c>
      <c r="H5" s="15">
        <v>44</v>
      </c>
      <c r="I5" s="29">
        <f t="shared" ref="I5:I14" si="0">H5/72*100</f>
        <v>61.111111111111114</v>
      </c>
      <c r="J5" s="30" t="s">
        <v>88</v>
      </c>
    </row>
    <row r="6" spans="1:10" ht="18.95" customHeight="1" x14ac:dyDescent="0.25">
      <c r="A6" s="15">
        <v>2</v>
      </c>
      <c r="B6" s="15" t="s">
        <v>40</v>
      </c>
      <c r="C6" s="15" t="s">
        <v>41</v>
      </c>
      <c r="D6" s="15" t="s">
        <v>42</v>
      </c>
      <c r="E6" s="15" t="s">
        <v>18</v>
      </c>
      <c r="F6" s="15" t="s">
        <v>11</v>
      </c>
      <c r="G6" s="15">
        <v>9</v>
      </c>
      <c r="H6" s="15">
        <v>42</v>
      </c>
      <c r="I6" s="29">
        <f t="shared" si="0"/>
        <v>58.333333333333336</v>
      </c>
      <c r="J6" s="30" t="s">
        <v>88</v>
      </c>
    </row>
    <row r="7" spans="1:10" ht="18.95" customHeight="1" x14ac:dyDescent="0.25">
      <c r="A7" s="15">
        <v>3</v>
      </c>
      <c r="B7" s="15" t="s">
        <v>40</v>
      </c>
      <c r="C7" s="15" t="s">
        <v>43</v>
      </c>
      <c r="D7" s="15" t="s">
        <v>27</v>
      </c>
      <c r="E7" s="15" t="s">
        <v>37</v>
      </c>
      <c r="F7" s="15" t="s">
        <v>11</v>
      </c>
      <c r="G7" s="15">
        <v>9</v>
      </c>
      <c r="H7" s="15">
        <v>38.5</v>
      </c>
      <c r="I7" s="29">
        <f t="shared" si="0"/>
        <v>53.472222222222221</v>
      </c>
      <c r="J7" s="30" t="s">
        <v>88</v>
      </c>
    </row>
    <row r="8" spans="1:10" ht="18.95" customHeight="1" x14ac:dyDescent="0.25">
      <c r="A8" s="15">
        <v>4</v>
      </c>
      <c r="B8" s="15" t="s">
        <v>58</v>
      </c>
      <c r="C8" s="15" t="s">
        <v>61</v>
      </c>
      <c r="D8" s="15" t="s">
        <v>62</v>
      </c>
      <c r="E8" s="15" t="s">
        <v>63</v>
      </c>
      <c r="F8" s="15" t="s">
        <v>17</v>
      </c>
      <c r="G8" s="15">
        <v>9</v>
      </c>
      <c r="H8" s="15">
        <v>36.5</v>
      </c>
      <c r="I8" s="29">
        <f t="shared" si="0"/>
        <v>50.694444444444443</v>
      </c>
      <c r="J8" s="30" t="s">
        <v>88</v>
      </c>
    </row>
    <row r="9" spans="1:10" ht="18.95" customHeight="1" x14ac:dyDescent="0.25">
      <c r="A9" s="15">
        <v>5</v>
      </c>
      <c r="B9" s="18" t="s">
        <v>64</v>
      </c>
      <c r="C9" s="18" t="s">
        <v>65</v>
      </c>
      <c r="D9" s="18" t="s">
        <v>66</v>
      </c>
      <c r="E9" s="18" t="s">
        <v>28</v>
      </c>
      <c r="F9" s="18" t="s">
        <v>11</v>
      </c>
      <c r="G9" s="18">
        <v>9</v>
      </c>
      <c r="H9" s="18">
        <v>33</v>
      </c>
      <c r="I9" s="29">
        <f t="shared" si="0"/>
        <v>45.833333333333329</v>
      </c>
      <c r="J9" s="18" t="s">
        <v>89</v>
      </c>
    </row>
    <row r="10" spans="1:10" ht="15.75" x14ac:dyDescent="0.25">
      <c r="A10" s="15">
        <v>6</v>
      </c>
      <c r="B10" s="15" t="s">
        <v>20</v>
      </c>
      <c r="C10" s="15" t="s">
        <v>33</v>
      </c>
      <c r="D10" s="15" t="s">
        <v>9</v>
      </c>
      <c r="E10" s="15" t="s">
        <v>10</v>
      </c>
      <c r="F10" s="15" t="s">
        <v>11</v>
      </c>
      <c r="G10" s="15">
        <v>9</v>
      </c>
      <c r="H10" s="15">
        <v>31</v>
      </c>
      <c r="I10" s="29">
        <f t="shared" si="0"/>
        <v>43.055555555555557</v>
      </c>
      <c r="J10" s="18" t="s">
        <v>89</v>
      </c>
    </row>
    <row r="11" spans="1:10" ht="15.75" x14ac:dyDescent="0.25">
      <c r="A11" s="15">
        <v>7</v>
      </c>
      <c r="B11" s="15" t="s">
        <v>40</v>
      </c>
      <c r="C11" s="15" t="s">
        <v>44</v>
      </c>
      <c r="D11" s="15" t="s">
        <v>45</v>
      </c>
      <c r="E11" s="15" t="s">
        <v>46</v>
      </c>
      <c r="F11" s="15" t="s">
        <v>17</v>
      </c>
      <c r="G11" s="15">
        <v>9</v>
      </c>
      <c r="H11" s="15">
        <v>29</v>
      </c>
      <c r="I11" s="29">
        <f t="shared" si="0"/>
        <v>40.277777777777779</v>
      </c>
      <c r="J11" s="18" t="s">
        <v>89</v>
      </c>
    </row>
    <row r="12" spans="1:10" ht="15.75" x14ac:dyDescent="0.25">
      <c r="A12" s="15">
        <v>8</v>
      </c>
      <c r="B12" s="8" t="s">
        <v>77</v>
      </c>
      <c r="C12" s="21" t="s">
        <v>78</v>
      </c>
      <c r="D12" s="9" t="s">
        <v>79</v>
      </c>
      <c r="E12" s="9" t="s">
        <v>10</v>
      </c>
      <c r="F12" s="22" t="s">
        <v>11</v>
      </c>
      <c r="G12" s="23">
        <v>9</v>
      </c>
      <c r="H12" s="14">
        <v>23.5</v>
      </c>
      <c r="I12" s="29">
        <f t="shared" si="0"/>
        <v>32.638888888888893</v>
      </c>
      <c r="J12" s="18" t="s">
        <v>89</v>
      </c>
    </row>
    <row r="13" spans="1:10" ht="15.75" x14ac:dyDescent="0.25">
      <c r="A13" s="15">
        <v>9</v>
      </c>
      <c r="B13" s="24" t="s">
        <v>80</v>
      </c>
      <c r="C13" s="25" t="s">
        <v>81</v>
      </c>
      <c r="D13" s="25" t="s">
        <v>75</v>
      </c>
      <c r="E13" s="25" t="s">
        <v>82</v>
      </c>
      <c r="F13" s="22" t="s">
        <v>11</v>
      </c>
      <c r="G13" s="26">
        <v>9</v>
      </c>
      <c r="H13" s="14">
        <v>16.5</v>
      </c>
      <c r="I13" s="29">
        <f t="shared" si="0"/>
        <v>22.916666666666664</v>
      </c>
      <c r="J13" s="18" t="s">
        <v>89</v>
      </c>
    </row>
    <row r="14" spans="1:10" ht="15.75" x14ac:dyDescent="0.25">
      <c r="A14" s="15">
        <v>10</v>
      </c>
      <c r="B14" s="18" t="s">
        <v>20</v>
      </c>
      <c r="C14" s="18" t="s">
        <v>31</v>
      </c>
      <c r="D14" s="18" t="s">
        <v>15</v>
      </c>
      <c r="E14" s="18" t="s">
        <v>32</v>
      </c>
      <c r="F14" s="18" t="s">
        <v>17</v>
      </c>
      <c r="G14" s="18">
        <v>9</v>
      </c>
      <c r="H14" s="18">
        <v>14</v>
      </c>
      <c r="I14" s="29">
        <f t="shared" si="0"/>
        <v>19.444444444444446</v>
      </c>
      <c r="J14" s="18" t="s">
        <v>89</v>
      </c>
    </row>
  </sheetData>
  <autoFilter ref="A4:J4">
    <sortState ref="A5:J14">
      <sortCondition descending="1" ref="I4"/>
    </sortState>
  </autoFilter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workbookViewId="0"/>
  </sheetViews>
  <sheetFormatPr defaultRowHeight="15" x14ac:dyDescent="0.25"/>
  <cols>
    <col min="1" max="1" width="9.42578125" bestFit="1" customWidth="1"/>
    <col min="2" max="2" width="25.85546875" customWidth="1"/>
    <col min="3" max="3" width="13.7109375" customWidth="1"/>
    <col min="4" max="4" width="12.28515625" customWidth="1"/>
    <col min="7" max="7" width="9.42578125" bestFit="1" customWidth="1"/>
    <col min="10" max="10" width="16" customWidth="1"/>
  </cols>
  <sheetData>
    <row r="1" spans="1:10" ht="15.75" x14ac:dyDescent="0.25">
      <c r="A1" s="15"/>
      <c r="B1" s="15"/>
      <c r="C1" s="16">
        <v>43434</v>
      </c>
      <c r="D1" s="15"/>
      <c r="E1" s="15" t="s">
        <v>70</v>
      </c>
      <c r="F1" s="15"/>
      <c r="G1" s="15" t="s">
        <v>86</v>
      </c>
      <c r="H1" s="15"/>
      <c r="I1" s="15"/>
      <c r="J1" s="15"/>
    </row>
    <row r="2" spans="1:10" ht="15.75" x14ac:dyDescent="0.25">
      <c r="A2" s="15" t="s">
        <v>76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x14ac:dyDescent="0.25">
      <c r="A3" s="15"/>
      <c r="B3" s="15">
        <v>70</v>
      </c>
      <c r="C3" s="15"/>
      <c r="D3" s="15"/>
      <c r="E3" s="15"/>
      <c r="F3" s="15"/>
      <c r="G3" s="15"/>
      <c r="H3" s="15"/>
      <c r="I3" s="15"/>
      <c r="J3" s="15"/>
    </row>
    <row r="4" spans="1:10" ht="15.75" x14ac:dyDescent="0.25">
      <c r="A4" s="15" t="s">
        <v>0</v>
      </c>
      <c r="B4" s="15" t="s">
        <v>5</v>
      </c>
      <c r="C4" s="15" t="s">
        <v>2</v>
      </c>
      <c r="D4" s="15" t="s">
        <v>3</v>
      </c>
      <c r="E4" s="15" t="s">
        <v>4</v>
      </c>
      <c r="F4" s="15" t="s">
        <v>1</v>
      </c>
      <c r="G4" s="15" t="s">
        <v>6</v>
      </c>
      <c r="H4" s="15" t="s">
        <v>71</v>
      </c>
      <c r="I4" s="15" t="s">
        <v>72</v>
      </c>
      <c r="J4" s="15" t="s">
        <v>73</v>
      </c>
    </row>
    <row r="5" spans="1:10" ht="15.75" x14ac:dyDescent="0.25">
      <c r="A5" s="15">
        <v>1</v>
      </c>
      <c r="B5" s="15" t="s">
        <v>20</v>
      </c>
      <c r="C5" s="15" t="s">
        <v>34</v>
      </c>
      <c r="D5" s="15" t="s">
        <v>35</v>
      </c>
      <c r="E5" s="15" t="s">
        <v>36</v>
      </c>
      <c r="F5" s="15" t="s">
        <v>11</v>
      </c>
      <c r="G5" s="15">
        <v>11</v>
      </c>
      <c r="H5" s="15">
        <v>42</v>
      </c>
      <c r="I5" s="29">
        <f t="shared" ref="I5:I10" si="0">H5/70*100</f>
        <v>60</v>
      </c>
      <c r="J5" s="30" t="s">
        <v>88</v>
      </c>
    </row>
    <row r="6" spans="1:10" ht="15.75" x14ac:dyDescent="0.25">
      <c r="A6" s="15">
        <v>2</v>
      </c>
      <c r="B6" s="15" t="s">
        <v>20</v>
      </c>
      <c r="C6" s="15" t="s">
        <v>38</v>
      </c>
      <c r="D6" s="15" t="s">
        <v>25</v>
      </c>
      <c r="E6" s="15" t="s">
        <v>39</v>
      </c>
      <c r="F6" s="15" t="s">
        <v>11</v>
      </c>
      <c r="G6" s="15">
        <v>11</v>
      </c>
      <c r="H6" s="15">
        <v>41</v>
      </c>
      <c r="I6" s="29">
        <f t="shared" si="0"/>
        <v>58.571428571428577</v>
      </c>
      <c r="J6" s="30" t="s">
        <v>88</v>
      </c>
    </row>
    <row r="7" spans="1:10" ht="15.75" x14ac:dyDescent="0.25">
      <c r="A7" s="15">
        <v>3</v>
      </c>
      <c r="B7" s="15" t="s">
        <v>7</v>
      </c>
      <c r="C7" s="15" t="s">
        <v>12</v>
      </c>
      <c r="D7" s="15" t="s">
        <v>9</v>
      </c>
      <c r="E7" s="15" t="s">
        <v>10</v>
      </c>
      <c r="F7" s="15" t="s">
        <v>11</v>
      </c>
      <c r="G7" s="15">
        <v>10</v>
      </c>
      <c r="H7" s="15">
        <v>28</v>
      </c>
      <c r="I7" s="29">
        <f t="shared" si="0"/>
        <v>40</v>
      </c>
      <c r="J7" s="15" t="s">
        <v>89</v>
      </c>
    </row>
    <row r="8" spans="1:10" ht="15.75" x14ac:dyDescent="0.25">
      <c r="A8" s="15">
        <v>4</v>
      </c>
      <c r="B8" s="18" t="s">
        <v>77</v>
      </c>
      <c r="C8" s="18" t="s">
        <v>85</v>
      </c>
      <c r="D8" s="18" t="s">
        <v>9</v>
      </c>
      <c r="E8" s="18" t="s">
        <v>39</v>
      </c>
      <c r="F8" s="18" t="s">
        <v>11</v>
      </c>
      <c r="G8" s="18">
        <v>10</v>
      </c>
      <c r="H8" s="18">
        <v>25.75</v>
      </c>
      <c r="I8" s="29">
        <f t="shared" si="0"/>
        <v>36.785714285714292</v>
      </c>
      <c r="J8" s="15" t="s">
        <v>89</v>
      </c>
    </row>
    <row r="9" spans="1:10" ht="15.75" x14ac:dyDescent="0.25">
      <c r="A9" s="15">
        <v>5</v>
      </c>
      <c r="B9" s="15" t="s">
        <v>7</v>
      </c>
      <c r="C9" s="15" t="s">
        <v>8</v>
      </c>
      <c r="D9" s="15" t="s">
        <v>9</v>
      </c>
      <c r="E9" s="15" t="s">
        <v>10</v>
      </c>
      <c r="F9" s="15" t="s">
        <v>11</v>
      </c>
      <c r="G9" s="15">
        <v>11</v>
      </c>
      <c r="H9" s="15">
        <v>18.25</v>
      </c>
      <c r="I9" s="29">
        <f t="shared" si="0"/>
        <v>26.071428571428573</v>
      </c>
      <c r="J9" s="15" t="s">
        <v>89</v>
      </c>
    </row>
    <row r="10" spans="1:10" ht="15.75" x14ac:dyDescent="0.25">
      <c r="A10" s="15">
        <v>6</v>
      </c>
      <c r="B10" s="15" t="s">
        <v>13</v>
      </c>
      <c r="C10" s="15" t="s">
        <v>14</v>
      </c>
      <c r="D10" s="15" t="s">
        <v>15</v>
      </c>
      <c r="E10" s="15" t="s">
        <v>16</v>
      </c>
      <c r="F10" s="15" t="s">
        <v>17</v>
      </c>
      <c r="G10" s="15">
        <v>11</v>
      </c>
      <c r="H10" s="15">
        <v>11.25</v>
      </c>
      <c r="I10" s="29">
        <f t="shared" si="0"/>
        <v>16.071428571428573</v>
      </c>
      <c r="J10" s="15" t="s">
        <v>89</v>
      </c>
    </row>
  </sheetData>
  <autoFilter ref="A4:J4">
    <sortState ref="A5:J10">
      <sortCondition descending="1" ref="I4"/>
    </sortState>
  </autoFilter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 кл</vt:lpstr>
      <vt:lpstr>8 кл</vt:lpstr>
      <vt:lpstr>9 кл</vt:lpstr>
      <vt:lpstr>10--11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Артур</dc:creator>
  <cp:lastModifiedBy>Lebedev</cp:lastModifiedBy>
  <cp:lastPrinted>2018-12-03T10:47:37Z</cp:lastPrinted>
  <dcterms:created xsi:type="dcterms:W3CDTF">2013-10-24T16:15:15Z</dcterms:created>
  <dcterms:modified xsi:type="dcterms:W3CDTF">2018-12-04T03:49:14Z</dcterms:modified>
</cp:coreProperties>
</file>