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" sheetId="7" r:id="rId1"/>
    <sheet name="8" sheetId="8" r:id="rId2"/>
    <sheet name="9" sheetId="9" r:id="rId3"/>
    <sheet name="10" sheetId="10" r:id="rId4"/>
    <sheet name="11" sheetId="11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'10'!$A$4:$J$4</definedName>
    <definedName name="_xlnm._FilterDatabase" localSheetId="4" hidden="1">'11'!$A$4:$J$4</definedName>
    <definedName name="_xlnm._FilterDatabase" localSheetId="0" hidden="1">'7'!$A$4:$J$4</definedName>
    <definedName name="_xlnm._FilterDatabase" localSheetId="1" hidden="1">'8'!$A$4:$J$4</definedName>
    <definedName name="_xlnm._FilterDatabase" localSheetId="2" hidden="1">'9'!$A$4:$J$4</definedName>
    <definedName name="Пол">[1]Коды!$A$8:$A$9</definedName>
    <definedName name="Специализированные_классы">[2]Коды!$C$2:$C$8</definedName>
  </definedNames>
  <calcPr calcId="152511"/>
</workbook>
</file>

<file path=xl/calcChain.xml><?xml version="1.0" encoding="utf-8"?>
<calcChain xmlns="http://schemas.openxmlformats.org/spreadsheetml/2006/main"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5" i="7"/>
  <c r="I7" i="11" l="1"/>
  <c r="I14" i="11"/>
  <c r="I16" i="11"/>
  <c r="I6" i="11"/>
  <c r="I5" i="11"/>
  <c r="I17" i="11"/>
  <c r="I11" i="11"/>
  <c r="I18" i="11"/>
  <c r="I12" i="11"/>
  <c r="I9" i="11"/>
  <c r="I13" i="11"/>
  <c r="I8" i="11"/>
  <c r="I15" i="11"/>
  <c r="I10" i="11"/>
  <c r="I8" i="10"/>
  <c r="I18" i="10"/>
  <c r="I16" i="10"/>
  <c r="I13" i="10"/>
  <c r="I15" i="10"/>
  <c r="I10" i="10"/>
  <c r="I5" i="10"/>
  <c r="I7" i="10"/>
  <c r="I11" i="10"/>
  <c r="I17" i="10"/>
  <c r="I14" i="10"/>
  <c r="I6" i="10"/>
  <c r="I9" i="10"/>
  <c r="I12" i="10"/>
  <c r="I49" i="9" l="1"/>
  <c r="I31" i="9"/>
  <c r="I24" i="9"/>
  <c r="I16" i="9"/>
  <c r="I32" i="9"/>
  <c r="I19" i="9"/>
  <c r="I11" i="9"/>
  <c r="I8" i="9"/>
  <c r="I26" i="9"/>
  <c r="I30" i="9"/>
  <c r="I33" i="9"/>
  <c r="I20" i="9"/>
  <c r="I17" i="9"/>
  <c r="I34" i="9"/>
  <c r="I5" i="9"/>
  <c r="I53" i="9"/>
  <c r="I12" i="9"/>
  <c r="I35" i="9"/>
  <c r="I46" i="9"/>
  <c r="I50" i="9"/>
  <c r="I27" i="9"/>
  <c r="I51" i="9"/>
  <c r="I21" i="9"/>
  <c r="I29" i="9"/>
  <c r="I43" i="9"/>
  <c r="I22" i="9"/>
  <c r="I15" i="9"/>
  <c r="I18" i="9"/>
  <c r="I44" i="9"/>
  <c r="I13" i="9"/>
  <c r="I10" i="9"/>
  <c r="I6" i="9"/>
  <c r="I47" i="9"/>
  <c r="I7" i="9"/>
  <c r="I45" i="9"/>
  <c r="I23" i="9"/>
  <c r="I38" i="9"/>
  <c r="I41" i="9"/>
  <c r="I28" i="9"/>
  <c r="I52" i="9"/>
  <c r="I25" i="9"/>
  <c r="I9" i="9"/>
  <c r="I14" i="9"/>
  <c r="I40" i="9"/>
  <c r="I37" i="9"/>
  <c r="I36" i="9"/>
  <c r="I39" i="9"/>
  <c r="I48" i="9"/>
  <c r="I42" i="9"/>
  <c r="I14" i="8"/>
  <c r="I45" i="8"/>
  <c r="I9" i="8"/>
  <c r="I17" i="8"/>
  <c r="I46" i="8"/>
  <c r="I11" i="8"/>
  <c r="I20" i="8"/>
  <c r="I53" i="8"/>
  <c r="I32" i="8"/>
  <c r="I13" i="8"/>
  <c r="I23" i="8"/>
  <c r="I35" i="8"/>
  <c r="I15" i="8"/>
  <c r="I26" i="8"/>
  <c r="I18" i="8"/>
  <c r="I39" i="8"/>
  <c r="I24" i="8"/>
  <c r="I16" i="8"/>
  <c r="I19" i="8"/>
  <c r="I51" i="8"/>
  <c r="I40" i="8"/>
  <c r="I5" i="8"/>
  <c r="I12" i="8"/>
  <c r="I29" i="8"/>
  <c r="I7" i="8"/>
  <c r="I41" i="8"/>
  <c r="I34" i="8"/>
  <c r="I49" i="8"/>
  <c r="I33" i="8"/>
  <c r="I54" i="8"/>
  <c r="I21" i="8"/>
  <c r="I36" i="8"/>
  <c r="I10" i="8"/>
  <c r="I30" i="8"/>
  <c r="I37" i="8"/>
  <c r="I47" i="8"/>
  <c r="I42" i="8"/>
  <c r="I48" i="8"/>
  <c r="I27" i="8"/>
  <c r="I22" i="8"/>
  <c r="I6" i="8"/>
  <c r="I38" i="8"/>
  <c r="I44" i="8"/>
  <c r="I52" i="8"/>
  <c r="I8" i="8"/>
  <c r="I55" i="8"/>
  <c r="I50" i="8"/>
  <c r="I43" i="8"/>
  <c r="I25" i="8"/>
  <c r="I31" i="8"/>
  <c r="I28" i="8"/>
</calcChain>
</file>

<file path=xl/sharedStrings.xml><?xml version="1.0" encoding="utf-8"?>
<sst xmlns="http://schemas.openxmlformats.org/spreadsheetml/2006/main" count="1068" uniqueCount="340">
  <si>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</si>
  <si>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</si>
  <si>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</si>
  <si>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</si>
  <si>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</si>
  <si>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</si>
  <si>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Класс выполнения заданий</t>
  </si>
  <si>
    <t>Андреевна</t>
  </si>
  <si>
    <t>МБОУ СОШ № 5</t>
  </si>
  <si>
    <t>Вадимович</t>
  </si>
  <si>
    <t>Петрович</t>
  </si>
  <si>
    <t>Алексеевна</t>
  </si>
  <si>
    <t>Николаевна</t>
  </si>
  <si>
    <t>Владимирович</t>
  </si>
  <si>
    <t>Сергеевна</t>
  </si>
  <si>
    <t>Анна</t>
  </si>
  <si>
    <t>Александровна</t>
  </si>
  <si>
    <t>Максим</t>
  </si>
  <si>
    <t>Кирилл</t>
  </si>
  <si>
    <t>Андреевич</t>
  </si>
  <si>
    <t>Мария</t>
  </si>
  <si>
    <t>Полина</t>
  </si>
  <si>
    <t>Владимировна</t>
  </si>
  <si>
    <t>Романовна</t>
  </si>
  <si>
    <t>Вероника</t>
  </si>
  <si>
    <t>Евгеньевич</t>
  </si>
  <si>
    <t>Елена</t>
  </si>
  <si>
    <t>Егор</t>
  </si>
  <si>
    <t>Алексеевич</t>
  </si>
  <si>
    <t>Дарья</t>
  </si>
  <si>
    <t>Сергеевич</t>
  </si>
  <si>
    <t>Дмитриевич</t>
  </si>
  <si>
    <t>Алиса</t>
  </si>
  <si>
    <t>Евгеньевна</t>
  </si>
  <si>
    <t>Ивановна</t>
  </si>
  <si>
    <t>Игорь</t>
  </si>
  <si>
    <t>Александрович</t>
  </si>
  <si>
    <t>Карауланов</t>
  </si>
  <si>
    <t>Иван</t>
  </si>
  <si>
    <t>Ярославович</t>
  </si>
  <si>
    <t>Вадимовна</t>
  </si>
  <si>
    <t>Иванова</t>
  </si>
  <si>
    <t>Константиновна</t>
  </si>
  <si>
    <t>Дмитрий</t>
  </si>
  <si>
    <t>Екатерина</t>
  </si>
  <si>
    <t>Емельяненков</t>
  </si>
  <si>
    <t>Юрий</t>
  </si>
  <si>
    <t>Игоревич</t>
  </si>
  <si>
    <t>Александра</t>
  </si>
  <si>
    <t>Софья</t>
  </si>
  <si>
    <t>Николаевич</t>
  </si>
  <si>
    <t>Ирина</t>
  </si>
  <si>
    <t>Игоревна</t>
  </si>
  <si>
    <t>Витальевна</t>
  </si>
  <si>
    <t>Иванов</t>
  </si>
  <si>
    <t>м</t>
  </si>
  <si>
    <t>ж</t>
  </si>
  <si>
    <t>Головина</t>
  </si>
  <si>
    <t>Надежда</t>
  </si>
  <si>
    <t>Инна</t>
  </si>
  <si>
    <t>Викторовна</t>
  </si>
  <si>
    <t xml:space="preserve">Галина </t>
  </si>
  <si>
    <t>Олег</t>
  </si>
  <si>
    <t>Андрей</t>
  </si>
  <si>
    <t>Юрьевна</t>
  </si>
  <si>
    <t>МБОУ СОШ№1</t>
  </si>
  <si>
    <t>Хлебников</t>
  </si>
  <si>
    <t>Алексей</t>
  </si>
  <si>
    <t>Поваров</t>
  </si>
  <si>
    <t>Вадим</t>
  </si>
  <si>
    <t>Плугов</t>
  </si>
  <si>
    <t>Мальгина</t>
  </si>
  <si>
    <t>Альбина</t>
  </si>
  <si>
    <t>Дмитриевна</t>
  </si>
  <si>
    <t>Рогожникова</t>
  </si>
  <si>
    <t>Алина</t>
  </si>
  <si>
    <t>Валерьевна</t>
  </si>
  <si>
    <t>Еловая</t>
  </si>
  <si>
    <t>Штыпс</t>
  </si>
  <si>
    <t>Анастасия</t>
  </si>
  <si>
    <t>Олеговна</t>
  </si>
  <si>
    <t>Зимонина</t>
  </si>
  <si>
    <t>Вилена</t>
  </si>
  <si>
    <t>Перепечина</t>
  </si>
  <si>
    <t>Виктория</t>
  </si>
  <si>
    <t>Сапов</t>
  </si>
  <si>
    <t>Александр</t>
  </si>
  <si>
    <t>Кальван</t>
  </si>
  <si>
    <t>Антоновна</t>
  </si>
  <si>
    <t>Акулова</t>
  </si>
  <si>
    <t>Максимовна</t>
  </si>
  <si>
    <t>Лещенко</t>
  </si>
  <si>
    <t>Павловна</t>
  </si>
  <si>
    <t>Державин</t>
  </si>
  <si>
    <t>Иванович</t>
  </si>
  <si>
    <t>Лысых</t>
  </si>
  <si>
    <t>Ксения</t>
  </si>
  <si>
    <t>Гайдошова</t>
  </si>
  <si>
    <t>Елизавета</t>
  </si>
  <si>
    <t>Лепёнкин</t>
  </si>
  <si>
    <t>Данила</t>
  </si>
  <si>
    <t>Максимович</t>
  </si>
  <si>
    <t>Синица</t>
  </si>
  <si>
    <t>Токарева</t>
  </si>
  <si>
    <t>Малых</t>
  </si>
  <si>
    <t>Щербакова</t>
  </si>
  <si>
    <t>Максимов</t>
  </si>
  <si>
    <t>Марина</t>
  </si>
  <si>
    <t>Павлович</t>
  </si>
  <si>
    <t>Бражевская</t>
  </si>
  <si>
    <t>София</t>
  </si>
  <si>
    <t>Руслановна</t>
  </si>
  <si>
    <t>Дёмкина</t>
  </si>
  <si>
    <t>Лучина</t>
  </si>
  <si>
    <t>Анжела</t>
  </si>
  <si>
    <t>Денисовна</t>
  </si>
  <si>
    <t>Марышева</t>
  </si>
  <si>
    <t>Кристина</t>
  </si>
  <si>
    <t>Бушко</t>
  </si>
  <si>
    <t>Жуков</t>
  </si>
  <si>
    <t>Николай</t>
  </si>
  <si>
    <t>Кулагина</t>
  </si>
  <si>
    <t>Тарасова</t>
  </si>
  <si>
    <t>Арзамасцева</t>
  </si>
  <si>
    <t>Крещенко</t>
  </si>
  <si>
    <t>Михаил</t>
  </si>
  <si>
    <t>Кейлер</t>
  </si>
  <si>
    <t>Михайлова</t>
  </si>
  <si>
    <t>Михайловна</t>
  </si>
  <si>
    <t>Гуслякова</t>
  </si>
  <si>
    <t>Ашихмин</t>
  </si>
  <si>
    <t>Данченко</t>
  </si>
  <si>
    <t>Кошечкина</t>
  </si>
  <si>
    <t>МБОУ СОШ№2 "Спектр"</t>
  </si>
  <si>
    <t>Головко</t>
  </si>
  <si>
    <t>Шинко</t>
  </si>
  <si>
    <t>Никита</t>
  </si>
  <si>
    <t>Антонович</t>
  </si>
  <si>
    <t>Валова</t>
  </si>
  <si>
    <t>Фирсова</t>
  </si>
  <si>
    <t>Борисовна</t>
  </si>
  <si>
    <t>Михайлина</t>
  </si>
  <si>
    <t xml:space="preserve">Баталова </t>
  </si>
  <si>
    <t>Гуненко</t>
  </si>
  <si>
    <t>Константинович</t>
  </si>
  <si>
    <t>Аделина</t>
  </si>
  <si>
    <t>Ерошкина</t>
  </si>
  <si>
    <t>Гераськин</t>
  </si>
  <si>
    <t>Наседкин</t>
  </si>
  <si>
    <t>Радченко</t>
  </si>
  <si>
    <t>Витальевич</t>
  </si>
  <si>
    <t>Самойленко</t>
  </si>
  <si>
    <t>Артём</t>
  </si>
  <si>
    <t>Клименко</t>
  </si>
  <si>
    <t>Михайловская</t>
  </si>
  <si>
    <t>Владимировн</t>
  </si>
  <si>
    <t>Холодилова</t>
  </si>
  <si>
    <t>МБОУ СОШ № 3 "Пеликан"</t>
  </si>
  <si>
    <t>Акрайнцева</t>
  </si>
  <si>
    <t>Андреева</t>
  </si>
  <si>
    <t>Белокурова</t>
  </si>
  <si>
    <t>Гейер</t>
  </si>
  <si>
    <t xml:space="preserve">Кокорина </t>
  </si>
  <si>
    <t>Полянский</t>
  </si>
  <si>
    <t>Розбах</t>
  </si>
  <si>
    <t>МАОУ СОШ № 4</t>
  </si>
  <si>
    <t>Бекмуратов</t>
  </si>
  <si>
    <t>Диёрбек</t>
  </si>
  <si>
    <t>Зафаржон углы</t>
  </si>
  <si>
    <t xml:space="preserve">Федорченко </t>
  </si>
  <si>
    <t xml:space="preserve">Дмитрий </t>
  </si>
  <si>
    <t>Анатольевич</t>
  </si>
  <si>
    <t>Нидергаус</t>
  </si>
  <si>
    <t>МАОУ "Лицей №6"</t>
  </si>
  <si>
    <t>Омельченко</t>
  </si>
  <si>
    <t>Арсен</t>
  </si>
  <si>
    <t>Ашотович</t>
  </si>
  <si>
    <t>Грасюкова</t>
  </si>
  <si>
    <t>Лилия</t>
  </si>
  <si>
    <t>Сафронова</t>
  </si>
  <si>
    <t>Старцева</t>
  </si>
  <si>
    <t>Юлия</t>
  </si>
  <si>
    <t>Брыксин</t>
  </si>
  <si>
    <t>Матвей</t>
  </si>
  <si>
    <t>Щигреев</t>
  </si>
  <si>
    <t>Карпушин</t>
  </si>
  <si>
    <t>Степан</t>
  </si>
  <si>
    <t>Кузнецова</t>
  </si>
  <si>
    <t>МАОУ "Лицей №7"</t>
  </si>
  <si>
    <t>Кочубеев</t>
  </si>
  <si>
    <t>Данилович</t>
  </si>
  <si>
    <t>Матвеюк</t>
  </si>
  <si>
    <t>Платон</t>
  </si>
  <si>
    <t>Подгорнова</t>
  </si>
  <si>
    <t xml:space="preserve">Кочетов </t>
  </si>
  <si>
    <t>Васильев</t>
  </si>
  <si>
    <t>Денисович</t>
  </si>
  <si>
    <t>Королева</t>
  </si>
  <si>
    <t>Москвин</t>
  </si>
  <si>
    <t>Савелий</t>
  </si>
  <si>
    <t>Чибрина</t>
  </si>
  <si>
    <t>Мотыгина</t>
  </si>
  <si>
    <t>Стрепкова</t>
  </si>
  <si>
    <t xml:space="preserve">Ольга </t>
  </si>
  <si>
    <t xml:space="preserve">Шишкина </t>
  </si>
  <si>
    <t>Осинцева</t>
  </si>
  <si>
    <t>Наталья</t>
  </si>
  <si>
    <t xml:space="preserve">Калмыкова </t>
  </si>
  <si>
    <t>Арина</t>
  </si>
  <si>
    <t>Трегубкина</t>
  </si>
  <si>
    <t>Савоськина</t>
  </si>
  <si>
    <t>Шаинян</t>
  </si>
  <si>
    <t>Новикова</t>
  </si>
  <si>
    <t xml:space="preserve">Анастасия </t>
  </si>
  <si>
    <t>Кравчук</t>
  </si>
  <si>
    <t>Лепёхина</t>
  </si>
  <si>
    <t>Троценко</t>
  </si>
  <si>
    <t>Гриценко</t>
  </si>
  <si>
    <t>Павлов</t>
  </si>
  <si>
    <t>Нагибнева</t>
  </si>
  <si>
    <t>Горохова</t>
  </si>
  <si>
    <t>Валерия</t>
  </si>
  <si>
    <t>Лутц</t>
  </si>
  <si>
    <t>Алена</t>
  </si>
  <si>
    <t>Щетинина</t>
  </si>
  <si>
    <t>Осколкова</t>
  </si>
  <si>
    <t>Демочкина</t>
  </si>
  <si>
    <t>Диана</t>
  </si>
  <si>
    <t>Васильевна</t>
  </si>
  <si>
    <t>Медведев</t>
  </si>
  <si>
    <t>Роман</t>
  </si>
  <si>
    <t>Минченко</t>
  </si>
  <si>
    <t>МБОУ СОШ №8</t>
  </si>
  <si>
    <t>Долгополова</t>
  </si>
  <si>
    <t>Агата</t>
  </si>
  <si>
    <t>Вагина</t>
  </si>
  <si>
    <t>Бакулин</t>
  </si>
  <si>
    <t>Глеб</t>
  </si>
  <si>
    <t>МБОУ СОШ №9</t>
  </si>
  <si>
    <t>Карпенко</t>
  </si>
  <si>
    <t>МБОУ СОШ №11</t>
  </si>
  <si>
    <t>Волосников</t>
  </si>
  <si>
    <t>Викторович</t>
  </si>
  <si>
    <t>Газизов</t>
  </si>
  <si>
    <t>Валерьевич</t>
  </si>
  <si>
    <t xml:space="preserve">Кузнецов </t>
  </si>
  <si>
    <t>Олегович</t>
  </si>
  <si>
    <t>Левин</t>
  </si>
  <si>
    <t>Миллер</t>
  </si>
  <si>
    <t>Владиславовна</t>
  </si>
  <si>
    <t>Обухова</t>
  </si>
  <si>
    <t>Регина</t>
  </si>
  <si>
    <t>Тирш</t>
  </si>
  <si>
    <t>Цапкова</t>
  </si>
  <si>
    <t>Светлана</t>
  </si>
  <si>
    <t>Чередник</t>
  </si>
  <si>
    <t>МБОУ СОШ № 12</t>
  </si>
  <si>
    <t>Высотина</t>
  </si>
  <si>
    <t>Дарцаев</t>
  </si>
  <si>
    <t>Арсений</t>
  </si>
  <si>
    <t xml:space="preserve">Покидова </t>
  </si>
  <si>
    <t xml:space="preserve">Ксения </t>
  </si>
  <si>
    <t>Швенк</t>
  </si>
  <si>
    <t>Эвелина</t>
  </si>
  <si>
    <t>МБОУ СОШ №13</t>
  </si>
  <si>
    <t>Втюрина</t>
  </si>
  <si>
    <t>Артёмовна</t>
  </si>
  <si>
    <t>Зюков</t>
  </si>
  <si>
    <t xml:space="preserve">Евгений </t>
  </si>
  <si>
    <t xml:space="preserve">Старцев </t>
  </si>
  <si>
    <t>Степанов</t>
  </si>
  <si>
    <t>Ваганова</t>
  </si>
  <si>
    <t>Сидорова</t>
  </si>
  <si>
    <t>Райс</t>
  </si>
  <si>
    <t>Малена</t>
  </si>
  <si>
    <t>Красавина</t>
  </si>
  <si>
    <t>Цыганцова</t>
  </si>
  <si>
    <t>Низомова</t>
  </si>
  <si>
    <t>Мадина</t>
  </si>
  <si>
    <t>Акмальевна</t>
  </si>
  <si>
    <t>Сухоруков</t>
  </si>
  <si>
    <t>Рожков</t>
  </si>
  <si>
    <t>Семен</t>
  </si>
  <si>
    <t>Ефимович</t>
  </si>
  <si>
    <t xml:space="preserve">Давидов </t>
  </si>
  <si>
    <t xml:space="preserve">Михаил </t>
  </si>
  <si>
    <t>Анриевич</t>
  </si>
  <si>
    <t>Микшина</t>
  </si>
  <si>
    <t>Левченко</t>
  </si>
  <si>
    <t>Гринева</t>
  </si>
  <si>
    <t>Иванотченко</t>
  </si>
  <si>
    <t>Шевченко</t>
  </si>
  <si>
    <t>Дьякова</t>
  </si>
  <si>
    <t>Мякина</t>
  </si>
  <si>
    <t>Черкасов</t>
  </si>
  <si>
    <t>Георгевич</t>
  </si>
  <si>
    <t>ЧОУ Школа "Экология и Диалектика"</t>
  </si>
  <si>
    <t>Кузнецов</t>
  </si>
  <si>
    <t>МАОУ "Экономический лицей"</t>
  </si>
  <si>
    <t xml:space="preserve">Шимко  </t>
  </si>
  <si>
    <t xml:space="preserve">Хомченко </t>
  </si>
  <si>
    <t xml:space="preserve">Виктория </t>
  </si>
  <si>
    <t xml:space="preserve">Сюльгина </t>
  </si>
  <si>
    <t xml:space="preserve">Кокодеев </t>
  </si>
  <si>
    <t xml:space="preserve">Леонид </t>
  </si>
  <si>
    <t xml:space="preserve">Петров </t>
  </si>
  <si>
    <t xml:space="preserve">Александр </t>
  </si>
  <si>
    <t xml:space="preserve">Рогалев </t>
  </si>
  <si>
    <t xml:space="preserve">Алексей </t>
  </si>
  <si>
    <t xml:space="preserve">Горький  </t>
  </si>
  <si>
    <t>Кочнев</t>
  </si>
  <si>
    <t xml:space="preserve"> Иван </t>
  </si>
  <si>
    <t xml:space="preserve">Дорофеева </t>
  </si>
  <si>
    <t xml:space="preserve">Быков  </t>
  </si>
  <si>
    <t xml:space="preserve">Гейштов  </t>
  </si>
  <si>
    <t xml:space="preserve">Андриевич </t>
  </si>
  <si>
    <t xml:space="preserve">Денис </t>
  </si>
  <si>
    <t xml:space="preserve">Мотина </t>
  </si>
  <si>
    <t xml:space="preserve">Алина </t>
  </si>
  <si>
    <t xml:space="preserve">Русин  </t>
  </si>
  <si>
    <t xml:space="preserve">Назарова </t>
  </si>
  <si>
    <t xml:space="preserve">Кочнев  </t>
  </si>
  <si>
    <t>Антон</t>
  </si>
  <si>
    <t xml:space="preserve">Епифанцева </t>
  </si>
  <si>
    <t xml:space="preserve">Марина  </t>
  </si>
  <si>
    <t xml:space="preserve">Юшина </t>
  </si>
  <si>
    <t xml:space="preserve">Карина </t>
  </si>
  <si>
    <t xml:space="preserve">Шелковникова </t>
  </si>
  <si>
    <t xml:space="preserve">Наталья </t>
  </si>
  <si>
    <t xml:space="preserve">Морозов  </t>
  </si>
  <si>
    <t xml:space="preserve">Кирилл </t>
  </si>
  <si>
    <t>Балл</t>
  </si>
  <si>
    <t>Рейтинг</t>
  </si>
  <si>
    <t>Приложение</t>
  </si>
  <si>
    <t>Биология</t>
  </si>
  <si>
    <t>МБОУ СОШ №3</t>
  </si>
  <si>
    <t>Участники</t>
  </si>
  <si>
    <t>Призер</t>
  </si>
  <si>
    <t>Участник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</si>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</sst>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49" fontId="2" fillId="0" borderId="1" xfId="1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14" fontId="3" fillId="2" borderId="0" xfId="0" applyNumberFormat="1" applyFont="1" applyFill="1"/>
    <xf numFmtId="0" fontId="3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2" fillId="0" borderId="1" xfId="7" applyFont="1" applyFill="1" applyBorder="1" applyAlignment="1">
      <alignment horizontal="left" vertical="top" wrapText="1"/>
    </xf>
    <xf numFmtId="0" fontId="2" fillId="0" borderId="1" xfId="7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1" fontId="8" fillId="2" borderId="3" xfId="1" applyNumberFormat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/>
    <xf numFmtId="0" fontId="10" fillId="2" borderId="1" xfId="0" applyFont="1" applyFill="1" applyBorder="1"/>
    <xf numFmtId="0" fontId="10" fillId="0" borderId="1" xfId="0" applyFont="1" applyFill="1" applyBorder="1"/>
    <xf numFmtId="2" fontId="3" fillId="2" borderId="1" xfId="0" applyNumberFormat="1" applyFont="1" applyFill="1" applyBorder="1"/>
    <xf numFmtId="1" fontId="8" fillId="2" borderId="2" xfId="1" applyNumberFormat="1" applyFont="1" applyFill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center" vertical="center" wrapText="1"/>
    </xf>
  </cellXfs>
  <cellStyles count="8">
    <cellStyle name="Excel Built-in Normal" xfId="4"/>
    <cellStyle name="Заголовок 4" xfId="7" builtinId="19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-2018/&#1057;&#1054;&#1064;%204_&#1054;&#1090;&#1095;&#1077;&#1090;&#1064;&#1069;%20&#1042;&#1089;&#1054;&#1064;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%20&#1052;&#1040;&#1054;&#1059;%20&#1051;&#1080;&#1094;&#1077;&#1081;%20&#8470;6%202018%20&#1085;&#1086;&#1074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a/Desktop/&#1047;&#1072;&#1103;&#1074;&#1082;&#1072;%20&#1085;&#1072;%20&#1052;&#1069;%20&#1076;&#1086;&#1084;&#1072;/0_&#1054;&#1041;&#1065;&#1048;&#1045;%20&#1044;&#1054;&#1050;&#1059;&#1052;&#1045;&#1053;&#1058;&#1067;/&#1054;&#1064;%202018-2019/9&#1040;%20&#1052;&#1072;&#1082;&#1089;&#1072;&#1082;%20&#1058;.&#1057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a/Desktop/&#1047;&#1072;&#1103;&#1074;&#1082;&#1072;%20&#1085;&#1072;%20&#1052;&#1069;%20&#1076;&#1086;&#1084;&#1072;/0_&#1054;&#1041;&#1065;&#1048;&#1045;%20&#1044;&#1054;&#1050;&#1059;&#1052;&#1045;&#1053;&#1058;&#1067;/&#1054;&#1064;%202018-2019/9&#1073;%20&#1055;&#1086;&#1083;&#1103;&#1088;&#1091;&#1089;_&#105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Лист1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2">
          <cell r="C2" t="str">
            <v>Математика</v>
          </cell>
        </row>
        <row r="3">
          <cell r="C3" t="str">
            <v>Физика</v>
          </cell>
        </row>
        <row r="4">
          <cell r="C4" t="str">
            <v>Химия</v>
          </cell>
        </row>
        <row r="5">
          <cell r="C5" t="str">
            <v>Инженерно-технологическое направление</v>
          </cell>
        </row>
        <row r="6">
          <cell r="C6" t="str">
            <v>Инженерно-исследовательское направление</v>
          </cell>
        </row>
        <row r="7">
          <cell r="C7" t="str">
            <v>Проектное направление</v>
          </cell>
        </row>
        <row r="8">
          <cell r="C8" t="str">
            <v>IT-направление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5" x14ac:dyDescent="0.25"/>
  <cols>
    <col min="1" max="1" width="6.85546875" customWidth="1"/>
    <col min="2" max="2" width="21" customWidth="1"/>
    <col min="3" max="3" width="14.140625" customWidth="1"/>
    <col min="4" max="4" width="12.85546875" customWidth="1"/>
    <col min="5" max="5" width="11.42578125" customWidth="1"/>
    <col min="10" max="10" width="14.85546875" customWidth="1"/>
  </cols>
  <sheetData>
    <row r="1" spans="1:10" ht="15.75" x14ac:dyDescent="0.25">
      <c r="A1" s="1"/>
      <c r="B1" s="31">
        <v>43431</v>
      </c>
      <c r="C1" s="1"/>
      <c r="D1" s="1"/>
      <c r="E1" s="1" t="s">
        <v>334</v>
      </c>
      <c r="F1" s="2"/>
      <c r="G1" s="1"/>
      <c r="H1" s="1"/>
      <c r="I1" s="1"/>
      <c r="J1" s="1"/>
    </row>
    <row r="2" spans="1:10" ht="20.25" x14ac:dyDescent="0.25">
      <c r="A2" s="52" t="s">
        <v>339</v>
      </c>
      <c r="B2" s="53"/>
      <c r="C2" s="53"/>
      <c r="D2" s="53"/>
      <c r="E2" s="53"/>
      <c r="F2" s="53"/>
      <c r="G2" s="53"/>
      <c r="H2" s="1"/>
      <c r="I2" s="1"/>
      <c r="J2" s="1"/>
    </row>
    <row r="3" spans="1:10" ht="20.25" x14ac:dyDescent="0.25">
      <c r="A3" s="47"/>
      <c r="B3" s="47">
        <v>55</v>
      </c>
      <c r="C3" s="44"/>
      <c r="D3" s="44"/>
      <c r="E3" s="44"/>
      <c r="F3" s="44"/>
      <c r="G3" s="44"/>
      <c r="H3" s="1"/>
      <c r="I3" s="1"/>
      <c r="J3" s="1"/>
    </row>
    <row r="4" spans="1:10" ht="35.1" customHeight="1" x14ac:dyDescent="0.25">
      <c r="A4" s="8" t="s">
        <v>0</v>
      </c>
      <c r="B4" s="9" t="s">
        <v>5</v>
      </c>
      <c r="C4" s="10" t="s">
        <v>2</v>
      </c>
      <c r="D4" s="10" t="s">
        <v>3</v>
      </c>
      <c r="E4" s="10" t="s">
        <v>4</v>
      </c>
      <c r="F4" s="10" t="s">
        <v>1</v>
      </c>
      <c r="G4" s="11" t="s">
        <v>6</v>
      </c>
      <c r="H4" s="11" t="s">
        <v>331</v>
      </c>
      <c r="I4" s="11" t="s">
        <v>332</v>
      </c>
      <c r="J4" s="11" t="s">
        <v>333</v>
      </c>
    </row>
    <row r="5" spans="1:10" ht="18" customHeight="1" x14ac:dyDescent="0.25">
      <c r="A5" s="3">
        <v>1</v>
      </c>
      <c r="B5" s="12" t="s">
        <v>133</v>
      </c>
      <c r="C5" s="39" t="s">
        <v>134</v>
      </c>
      <c r="D5" s="39" t="s">
        <v>86</v>
      </c>
      <c r="E5" s="39" t="s">
        <v>13</v>
      </c>
      <c r="F5" s="39" t="s">
        <v>55</v>
      </c>
      <c r="G5" s="39">
        <v>7</v>
      </c>
      <c r="H5" s="32">
        <v>31</v>
      </c>
      <c r="I5" s="48">
        <f>H5/55*100</f>
        <v>56.36363636363636</v>
      </c>
      <c r="J5" s="50" t="s">
        <v>337</v>
      </c>
    </row>
    <row r="6" spans="1:10" ht="18" customHeight="1" x14ac:dyDescent="0.25">
      <c r="A6" s="3">
        <v>2</v>
      </c>
      <c r="B6" s="12" t="s">
        <v>133</v>
      </c>
      <c r="C6" s="38" t="s">
        <v>138</v>
      </c>
      <c r="D6" s="38" t="s">
        <v>51</v>
      </c>
      <c r="E6" s="38" t="s">
        <v>60</v>
      </c>
      <c r="F6" s="39" t="s">
        <v>56</v>
      </c>
      <c r="G6" s="38">
        <v>7</v>
      </c>
      <c r="H6" s="32">
        <v>29.5</v>
      </c>
      <c r="I6" s="48">
        <f t="shared" ref="I6:I44" si="0">H6/55*100</f>
        <v>53.63636363636364</v>
      </c>
      <c r="J6" s="50" t="s">
        <v>337</v>
      </c>
    </row>
    <row r="7" spans="1:10" ht="18" customHeight="1" x14ac:dyDescent="0.25">
      <c r="A7" s="3">
        <v>3</v>
      </c>
      <c r="B7" s="17" t="s">
        <v>188</v>
      </c>
      <c r="C7" s="7" t="s">
        <v>195</v>
      </c>
      <c r="D7" s="7" t="s">
        <v>125</v>
      </c>
      <c r="E7" s="7" t="s">
        <v>196</v>
      </c>
      <c r="F7" s="7" t="s">
        <v>55</v>
      </c>
      <c r="G7" s="3">
        <v>7</v>
      </c>
      <c r="H7" s="32">
        <v>29</v>
      </c>
      <c r="I7" s="48">
        <f t="shared" si="0"/>
        <v>52.72727272727272</v>
      </c>
      <c r="J7" s="50" t="s">
        <v>337</v>
      </c>
    </row>
    <row r="8" spans="1:10" ht="18" customHeight="1" x14ac:dyDescent="0.25">
      <c r="A8" s="3">
        <v>4</v>
      </c>
      <c r="B8" s="12" t="s">
        <v>133</v>
      </c>
      <c r="C8" s="13" t="s">
        <v>135</v>
      </c>
      <c r="D8" s="13" t="s">
        <v>136</v>
      </c>
      <c r="E8" s="13" t="s">
        <v>137</v>
      </c>
      <c r="F8" s="14" t="s">
        <v>55</v>
      </c>
      <c r="G8" s="14">
        <v>7</v>
      </c>
      <c r="H8" s="30">
        <v>28</v>
      </c>
      <c r="I8" s="48">
        <f t="shared" si="0"/>
        <v>50.909090909090907</v>
      </c>
      <c r="J8" s="50" t="s">
        <v>337</v>
      </c>
    </row>
    <row r="9" spans="1:10" ht="18" customHeight="1" x14ac:dyDescent="0.25">
      <c r="A9" s="3">
        <v>5</v>
      </c>
      <c r="B9" s="5" t="s">
        <v>65</v>
      </c>
      <c r="C9" s="5" t="s">
        <v>70</v>
      </c>
      <c r="D9" s="5" t="s">
        <v>62</v>
      </c>
      <c r="E9" s="5" t="s">
        <v>30</v>
      </c>
      <c r="F9" s="5" t="s">
        <v>55</v>
      </c>
      <c r="G9" s="5">
        <v>7</v>
      </c>
      <c r="H9" s="30">
        <v>21.5</v>
      </c>
      <c r="I9" s="48">
        <f t="shared" si="0"/>
        <v>39.090909090909093</v>
      </c>
      <c r="J9" s="32" t="s">
        <v>336</v>
      </c>
    </row>
    <row r="10" spans="1:10" ht="18" customHeight="1" x14ac:dyDescent="0.25">
      <c r="A10" s="3">
        <v>6</v>
      </c>
      <c r="B10" s="3" t="s">
        <v>240</v>
      </c>
      <c r="C10" s="3" t="s">
        <v>241</v>
      </c>
      <c r="D10" s="3" t="s">
        <v>86</v>
      </c>
      <c r="E10" s="3" t="s">
        <v>242</v>
      </c>
      <c r="F10" s="3" t="s">
        <v>55</v>
      </c>
      <c r="G10" s="3">
        <v>7</v>
      </c>
      <c r="H10" s="32">
        <v>21</v>
      </c>
      <c r="I10" s="48">
        <f t="shared" si="0"/>
        <v>38.181818181818187</v>
      </c>
      <c r="J10" s="32" t="s">
        <v>336</v>
      </c>
    </row>
    <row r="11" spans="1:10" ht="18" customHeight="1" x14ac:dyDescent="0.25">
      <c r="A11" s="3">
        <v>7</v>
      </c>
      <c r="B11" s="5" t="s">
        <v>65</v>
      </c>
      <c r="C11" s="5" t="s">
        <v>68</v>
      </c>
      <c r="D11" s="5" t="s">
        <v>69</v>
      </c>
      <c r="E11" s="5" t="s">
        <v>31</v>
      </c>
      <c r="F11" s="5" t="s">
        <v>55</v>
      </c>
      <c r="G11" s="5">
        <v>7</v>
      </c>
      <c r="H11" s="30">
        <v>18.5</v>
      </c>
      <c r="I11" s="48">
        <f t="shared" si="0"/>
        <v>33.636363636363633</v>
      </c>
      <c r="J11" s="32" t="s">
        <v>336</v>
      </c>
    </row>
    <row r="12" spans="1:10" ht="18" customHeight="1" x14ac:dyDescent="0.25">
      <c r="A12" s="3">
        <v>8</v>
      </c>
      <c r="B12" s="12" t="s">
        <v>133</v>
      </c>
      <c r="C12" s="13" t="s">
        <v>139</v>
      </c>
      <c r="D12" s="13" t="s">
        <v>110</v>
      </c>
      <c r="E12" s="13" t="s">
        <v>140</v>
      </c>
      <c r="F12" s="14" t="s">
        <v>56</v>
      </c>
      <c r="G12" s="13">
        <v>7</v>
      </c>
      <c r="H12" s="30">
        <v>18.5</v>
      </c>
      <c r="I12" s="48">
        <f t="shared" si="0"/>
        <v>33.636363636363633</v>
      </c>
      <c r="J12" s="32" t="s">
        <v>336</v>
      </c>
    </row>
    <row r="13" spans="1:10" ht="18" customHeight="1" x14ac:dyDescent="0.25">
      <c r="A13" s="3">
        <v>9</v>
      </c>
      <c r="B13" s="5" t="s">
        <v>298</v>
      </c>
      <c r="C13" s="5" t="s">
        <v>327</v>
      </c>
      <c r="D13" s="5" t="s">
        <v>328</v>
      </c>
      <c r="E13" s="5" t="s">
        <v>14</v>
      </c>
      <c r="F13" s="5" t="s">
        <v>56</v>
      </c>
      <c r="G13" s="5">
        <v>7</v>
      </c>
      <c r="H13" s="30">
        <v>18.5</v>
      </c>
      <c r="I13" s="48">
        <f t="shared" si="0"/>
        <v>33.636363636363633</v>
      </c>
      <c r="J13" s="32" t="s">
        <v>336</v>
      </c>
    </row>
    <row r="14" spans="1:10" ht="18" customHeight="1" x14ac:dyDescent="0.25">
      <c r="A14" s="3">
        <v>10</v>
      </c>
      <c r="B14" s="17" t="s">
        <v>188</v>
      </c>
      <c r="C14" s="7" t="s">
        <v>189</v>
      </c>
      <c r="D14" s="7" t="s">
        <v>69</v>
      </c>
      <c r="E14" s="7" t="s">
        <v>190</v>
      </c>
      <c r="F14" s="7" t="s">
        <v>55</v>
      </c>
      <c r="G14" s="3">
        <v>7</v>
      </c>
      <c r="H14" s="32">
        <v>18.5</v>
      </c>
      <c r="I14" s="48">
        <f t="shared" si="0"/>
        <v>33.636363636363633</v>
      </c>
      <c r="J14" s="32" t="s">
        <v>336</v>
      </c>
    </row>
    <row r="15" spans="1:10" ht="18" customHeight="1" x14ac:dyDescent="0.25">
      <c r="A15" s="3">
        <v>11</v>
      </c>
      <c r="B15" s="3" t="s">
        <v>256</v>
      </c>
      <c r="C15" s="3" t="s">
        <v>257</v>
      </c>
      <c r="D15" s="3" t="s">
        <v>29</v>
      </c>
      <c r="E15" s="3" t="s">
        <v>16</v>
      </c>
      <c r="F15" s="3" t="s">
        <v>56</v>
      </c>
      <c r="G15" s="3">
        <v>7</v>
      </c>
      <c r="H15" s="32">
        <v>17.5</v>
      </c>
      <c r="I15" s="48">
        <f t="shared" si="0"/>
        <v>31.818181818181817</v>
      </c>
      <c r="J15" s="32" t="s">
        <v>336</v>
      </c>
    </row>
    <row r="16" spans="1:10" ht="18" customHeight="1" x14ac:dyDescent="0.25">
      <c r="A16" s="3">
        <v>12</v>
      </c>
      <c r="B16" s="5" t="s">
        <v>298</v>
      </c>
      <c r="C16" s="5" t="s">
        <v>319</v>
      </c>
      <c r="D16" s="5" t="s">
        <v>125</v>
      </c>
      <c r="E16" s="5" t="s">
        <v>25</v>
      </c>
      <c r="F16" s="5" t="s">
        <v>55</v>
      </c>
      <c r="G16" s="5">
        <v>7</v>
      </c>
      <c r="H16" s="30">
        <v>17.5</v>
      </c>
      <c r="I16" s="48">
        <f t="shared" si="0"/>
        <v>31.818181818181817</v>
      </c>
      <c r="J16" s="32" t="s">
        <v>336</v>
      </c>
    </row>
    <row r="17" spans="1:10" ht="18" customHeight="1" x14ac:dyDescent="0.25">
      <c r="A17" s="3">
        <v>13</v>
      </c>
      <c r="B17" s="5" t="s">
        <v>65</v>
      </c>
      <c r="C17" s="5" t="s">
        <v>66</v>
      </c>
      <c r="D17" s="5" t="s">
        <v>67</v>
      </c>
      <c r="E17" s="5" t="s">
        <v>30</v>
      </c>
      <c r="F17" s="5" t="s">
        <v>55</v>
      </c>
      <c r="G17" s="5">
        <v>7</v>
      </c>
      <c r="H17" s="30">
        <v>17.5</v>
      </c>
      <c r="I17" s="48">
        <f t="shared" si="0"/>
        <v>31.818181818181817</v>
      </c>
      <c r="J17" s="32" t="s">
        <v>336</v>
      </c>
    </row>
    <row r="18" spans="1:10" ht="18" customHeight="1" x14ac:dyDescent="0.25">
      <c r="A18" s="3">
        <v>14</v>
      </c>
      <c r="B18" s="5" t="s">
        <v>256</v>
      </c>
      <c r="C18" s="5" t="s">
        <v>260</v>
      </c>
      <c r="D18" s="5" t="s">
        <v>261</v>
      </c>
      <c r="E18" s="5" t="s">
        <v>64</v>
      </c>
      <c r="F18" s="5" t="s">
        <v>56</v>
      </c>
      <c r="G18" s="5">
        <v>7</v>
      </c>
      <c r="H18" s="30">
        <v>17</v>
      </c>
      <c r="I18" s="48">
        <f t="shared" si="0"/>
        <v>30.909090909090907</v>
      </c>
      <c r="J18" s="32" t="s">
        <v>336</v>
      </c>
    </row>
    <row r="19" spans="1:10" ht="18" customHeight="1" x14ac:dyDescent="0.25">
      <c r="A19" s="3">
        <v>15</v>
      </c>
      <c r="B19" s="3" t="s">
        <v>232</v>
      </c>
      <c r="C19" s="3" t="s">
        <v>235</v>
      </c>
      <c r="D19" s="3" t="s">
        <v>79</v>
      </c>
      <c r="E19" s="3" t="s">
        <v>7</v>
      </c>
      <c r="F19" s="3" t="s">
        <v>56</v>
      </c>
      <c r="G19" s="3">
        <v>7</v>
      </c>
      <c r="H19" s="32">
        <v>16.5</v>
      </c>
      <c r="I19" s="48">
        <f t="shared" si="0"/>
        <v>30</v>
      </c>
      <c r="J19" s="32" t="s">
        <v>336</v>
      </c>
    </row>
    <row r="20" spans="1:10" ht="18" customHeight="1" x14ac:dyDescent="0.25">
      <c r="A20" s="3">
        <v>16</v>
      </c>
      <c r="B20" s="17" t="s">
        <v>188</v>
      </c>
      <c r="C20" s="33" t="s">
        <v>197</v>
      </c>
      <c r="D20" s="33" t="s">
        <v>79</v>
      </c>
      <c r="E20" s="33" t="s">
        <v>53</v>
      </c>
      <c r="F20" s="33" t="s">
        <v>56</v>
      </c>
      <c r="G20" s="3">
        <v>7</v>
      </c>
      <c r="H20" s="32">
        <v>16.5</v>
      </c>
      <c r="I20" s="48">
        <f t="shared" si="0"/>
        <v>30</v>
      </c>
      <c r="J20" s="32" t="s">
        <v>336</v>
      </c>
    </row>
    <row r="21" spans="1:10" ht="18" customHeight="1" x14ac:dyDescent="0.25">
      <c r="A21" s="3">
        <v>17</v>
      </c>
      <c r="B21" s="17" t="s">
        <v>188</v>
      </c>
      <c r="C21" s="7" t="s">
        <v>191</v>
      </c>
      <c r="D21" s="7" t="s">
        <v>192</v>
      </c>
      <c r="E21" s="7" t="s">
        <v>31</v>
      </c>
      <c r="F21" s="7" t="s">
        <v>55</v>
      </c>
      <c r="G21" s="3">
        <v>7</v>
      </c>
      <c r="H21" s="32">
        <v>16.5</v>
      </c>
      <c r="I21" s="48">
        <f t="shared" si="0"/>
        <v>30</v>
      </c>
      <c r="J21" s="32" t="s">
        <v>336</v>
      </c>
    </row>
    <row r="22" spans="1:10" ht="18" customHeight="1" x14ac:dyDescent="0.25">
      <c r="A22" s="3">
        <v>18</v>
      </c>
      <c r="B22" s="17" t="s">
        <v>188</v>
      </c>
      <c r="C22" s="15" t="s">
        <v>193</v>
      </c>
      <c r="D22" s="20" t="s">
        <v>49</v>
      </c>
      <c r="E22" s="20" t="s">
        <v>73</v>
      </c>
      <c r="F22" s="20" t="s">
        <v>56</v>
      </c>
      <c r="G22" s="5">
        <v>7</v>
      </c>
      <c r="H22" s="30">
        <v>16</v>
      </c>
      <c r="I22" s="48">
        <f t="shared" si="0"/>
        <v>29.09090909090909</v>
      </c>
      <c r="J22" s="32" t="s">
        <v>336</v>
      </c>
    </row>
    <row r="23" spans="1:10" ht="18" customHeight="1" x14ac:dyDescent="0.25">
      <c r="A23" s="3">
        <v>19</v>
      </c>
      <c r="B23" s="3" t="s">
        <v>65</v>
      </c>
      <c r="C23" s="3" t="s">
        <v>83</v>
      </c>
      <c r="D23" s="3" t="s">
        <v>84</v>
      </c>
      <c r="E23" s="3" t="s">
        <v>14</v>
      </c>
      <c r="F23" s="3" t="s">
        <v>56</v>
      </c>
      <c r="G23" s="3">
        <v>7</v>
      </c>
      <c r="H23" s="32">
        <v>16</v>
      </c>
      <c r="I23" s="48">
        <f t="shared" si="0"/>
        <v>29.09090909090909</v>
      </c>
      <c r="J23" s="32" t="s">
        <v>336</v>
      </c>
    </row>
    <row r="24" spans="1:10" ht="18" customHeight="1" x14ac:dyDescent="0.25">
      <c r="A24" s="3">
        <v>20</v>
      </c>
      <c r="B24" s="3" t="s">
        <v>240</v>
      </c>
      <c r="C24" s="3" t="s">
        <v>245</v>
      </c>
      <c r="D24" s="3" t="s">
        <v>67</v>
      </c>
      <c r="E24" s="3" t="s">
        <v>246</v>
      </c>
      <c r="F24" s="3" t="s">
        <v>55</v>
      </c>
      <c r="G24" s="3">
        <v>7</v>
      </c>
      <c r="H24" s="32">
        <v>15.5</v>
      </c>
      <c r="I24" s="48">
        <f t="shared" si="0"/>
        <v>28.18181818181818</v>
      </c>
      <c r="J24" s="32" t="s">
        <v>336</v>
      </c>
    </row>
    <row r="25" spans="1:10" ht="18" customHeight="1" x14ac:dyDescent="0.25">
      <c r="A25" s="3">
        <v>21</v>
      </c>
      <c r="B25" s="3" t="s">
        <v>65</v>
      </c>
      <c r="C25" s="3" t="s">
        <v>77</v>
      </c>
      <c r="D25" s="3" t="s">
        <v>21</v>
      </c>
      <c r="E25" s="3" t="s">
        <v>22</v>
      </c>
      <c r="F25" s="3" t="s">
        <v>56</v>
      </c>
      <c r="G25" s="3">
        <v>7</v>
      </c>
      <c r="H25" s="32">
        <v>15</v>
      </c>
      <c r="I25" s="48">
        <f t="shared" si="0"/>
        <v>27.27272727272727</v>
      </c>
      <c r="J25" s="32" t="s">
        <v>336</v>
      </c>
    </row>
    <row r="26" spans="1:10" ht="18" customHeight="1" x14ac:dyDescent="0.25">
      <c r="A26" s="3">
        <v>22</v>
      </c>
      <c r="B26" s="3" t="s">
        <v>256</v>
      </c>
      <c r="C26" s="3" t="s">
        <v>258</v>
      </c>
      <c r="D26" s="3" t="s">
        <v>259</v>
      </c>
      <c r="E26" s="3" t="s">
        <v>196</v>
      </c>
      <c r="F26" s="3" t="s">
        <v>55</v>
      </c>
      <c r="G26" s="3">
        <v>7</v>
      </c>
      <c r="H26" s="32">
        <v>14.5</v>
      </c>
      <c r="I26" s="48">
        <f t="shared" si="0"/>
        <v>26.36363636363636</v>
      </c>
      <c r="J26" s="32" t="s">
        <v>336</v>
      </c>
    </row>
    <row r="27" spans="1:10" ht="18" customHeight="1" x14ac:dyDescent="0.25">
      <c r="A27" s="3">
        <v>23</v>
      </c>
      <c r="B27" s="5" t="s">
        <v>298</v>
      </c>
      <c r="C27" s="5" t="s">
        <v>325</v>
      </c>
      <c r="D27" s="5" t="s">
        <v>326</v>
      </c>
      <c r="E27" s="5" t="s">
        <v>16</v>
      </c>
      <c r="F27" s="5" t="s">
        <v>56</v>
      </c>
      <c r="G27" s="5">
        <v>7</v>
      </c>
      <c r="H27" s="30">
        <v>14.5</v>
      </c>
      <c r="I27" s="48">
        <f t="shared" si="0"/>
        <v>26.36363636363636</v>
      </c>
      <c r="J27" s="32" t="s">
        <v>336</v>
      </c>
    </row>
    <row r="28" spans="1:10" ht="18" customHeight="1" x14ac:dyDescent="0.25">
      <c r="A28" s="3">
        <v>24</v>
      </c>
      <c r="B28" s="3" t="s">
        <v>165</v>
      </c>
      <c r="C28" s="3" t="s">
        <v>166</v>
      </c>
      <c r="D28" s="3" t="s">
        <v>167</v>
      </c>
      <c r="E28" s="3" t="s">
        <v>168</v>
      </c>
      <c r="F28" s="3" t="s">
        <v>55</v>
      </c>
      <c r="G28" s="3">
        <v>7</v>
      </c>
      <c r="H28" s="32">
        <v>13</v>
      </c>
      <c r="I28" s="48">
        <f t="shared" si="0"/>
        <v>23.636363636363637</v>
      </c>
      <c r="J28" s="32" t="s">
        <v>336</v>
      </c>
    </row>
    <row r="29" spans="1:10" ht="18" customHeight="1" x14ac:dyDescent="0.25">
      <c r="A29" s="3">
        <v>25</v>
      </c>
      <c r="B29" s="5" t="s">
        <v>65</v>
      </c>
      <c r="C29" s="5" t="s">
        <v>74</v>
      </c>
      <c r="D29" s="5" t="s">
        <v>75</v>
      </c>
      <c r="E29" s="5" t="s">
        <v>76</v>
      </c>
      <c r="F29" s="5" t="s">
        <v>56</v>
      </c>
      <c r="G29" s="5">
        <v>7</v>
      </c>
      <c r="H29" s="30">
        <v>12</v>
      </c>
      <c r="I29" s="48">
        <f t="shared" si="0"/>
        <v>21.818181818181817</v>
      </c>
      <c r="J29" s="32" t="s">
        <v>336</v>
      </c>
    </row>
    <row r="30" spans="1:10" ht="18" customHeight="1" x14ac:dyDescent="0.25">
      <c r="A30" s="3">
        <v>26</v>
      </c>
      <c r="B30" s="3" t="s">
        <v>298</v>
      </c>
      <c r="C30" s="3" t="s">
        <v>321</v>
      </c>
      <c r="D30" s="3" t="s">
        <v>322</v>
      </c>
      <c r="E30" s="3" t="s">
        <v>246</v>
      </c>
      <c r="F30" s="3" t="s">
        <v>55</v>
      </c>
      <c r="G30" s="3">
        <v>7</v>
      </c>
      <c r="H30" s="32">
        <v>12</v>
      </c>
      <c r="I30" s="48">
        <f t="shared" si="0"/>
        <v>21.818181818181817</v>
      </c>
      <c r="J30" s="32" t="s">
        <v>336</v>
      </c>
    </row>
    <row r="31" spans="1:10" ht="15.75" x14ac:dyDescent="0.25">
      <c r="A31" s="3">
        <v>27</v>
      </c>
      <c r="B31" s="3" t="s">
        <v>240</v>
      </c>
      <c r="C31" s="3" t="s">
        <v>243</v>
      </c>
      <c r="D31" s="3" t="s">
        <v>43</v>
      </c>
      <c r="E31" s="3" t="s">
        <v>244</v>
      </c>
      <c r="F31" s="3" t="s">
        <v>55</v>
      </c>
      <c r="G31" s="3">
        <v>7</v>
      </c>
      <c r="H31" s="32">
        <v>11.5</v>
      </c>
      <c r="I31" s="48">
        <f t="shared" si="0"/>
        <v>20.909090909090907</v>
      </c>
      <c r="J31" s="32" t="s">
        <v>336</v>
      </c>
    </row>
    <row r="32" spans="1:10" ht="15.75" x14ac:dyDescent="0.25">
      <c r="A32" s="3">
        <v>28</v>
      </c>
      <c r="B32" s="3" t="s">
        <v>298</v>
      </c>
      <c r="C32" s="3" t="s">
        <v>323</v>
      </c>
      <c r="D32" s="3" t="s">
        <v>324</v>
      </c>
      <c r="E32" s="3" t="s">
        <v>7</v>
      </c>
      <c r="F32" s="3" t="s">
        <v>56</v>
      </c>
      <c r="G32" s="3">
        <v>7</v>
      </c>
      <c r="H32" s="32">
        <v>11.5</v>
      </c>
      <c r="I32" s="48">
        <f t="shared" si="0"/>
        <v>20.909090909090907</v>
      </c>
      <c r="J32" s="32" t="s">
        <v>336</v>
      </c>
    </row>
    <row r="33" spans="1:10" ht="15.75" x14ac:dyDescent="0.25">
      <c r="A33" s="3">
        <v>29</v>
      </c>
      <c r="B33" s="3" t="s">
        <v>298</v>
      </c>
      <c r="C33" s="3" t="s">
        <v>329</v>
      </c>
      <c r="D33" s="3" t="s">
        <v>330</v>
      </c>
      <c r="E33" s="3" t="s">
        <v>19</v>
      </c>
      <c r="F33" s="3" t="s">
        <v>55</v>
      </c>
      <c r="G33" s="3">
        <v>7</v>
      </c>
      <c r="H33" s="32">
        <v>10.5</v>
      </c>
      <c r="I33" s="48">
        <f t="shared" si="0"/>
        <v>19.090909090909093</v>
      </c>
      <c r="J33" s="32" t="s">
        <v>336</v>
      </c>
    </row>
    <row r="34" spans="1:10" ht="15.75" x14ac:dyDescent="0.25">
      <c r="A34" s="3">
        <v>30</v>
      </c>
      <c r="B34" s="3" t="s">
        <v>240</v>
      </c>
      <c r="C34" s="3" t="s">
        <v>247</v>
      </c>
      <c r="D34" s="3" t="s">
        <v>86</v>
      </c>
      <c r="E34" s="3" t="s">
        <v>36</v>
      </c>
      <c r="F34" s="3" t="s">
        <v>55</v>
      </c>
      <c r="G34" s="3">
        <v>7</v>
      </c>
      <c r="H34" s="32">
        <v>10</v>
      </c>
      <c r="I34" s="48">
        <f t="shared" si="0"/>
        <v>18.181818181818183</v>
      </c>
      <c r="J34" s="32" t="s">
        <v>336</v>
      </c>
    </row>
    <row r="35" spans="1:10" ht="15.75" x14ac:dyDescent="0.25">
      <c r="A35" s="3">
        <v>31</v>
      </c>
      <c r="B35" s="3" t="s">
        <v>65</v>
      </c>
      <c r="C35" s="3" t="s">
        <v>71</v>
      </c>
      <c r="D35" s="3" t="s">
        <v>72</v>
      </c>
      <c r="E35" s="3" t="s">
        <v>73</v>
      </c>
      <c r="F35" s="3" t="s">
        <v>56</v>
      </c>
      <c r="G35" s="3">
        <v>7</v>
      </c>
      <c r="H35" s="32">
        <v>10</v>
      </c>
      <c r="I35" s="48">
        <f t="shared" si="0"/>
        <v>18.181818181818183</v>
      </c>
      <c r="J35" s="32" t="s">
        <v>336</v>
      </c>
    </row>
    <row r="36" spans="1:10" ht="15.75" x14ac:dyDescent="0.25">
      <c r="A36" s="3">
        <v>32</v>
      </c>
      <c r="B36" s="5" t="s">
        <v>240</v>
      </c>
      <c r="C36" s="5" t="s">
        <v>252</v>
      </c>
      <c r="D36" s="5" t="s">
        <v>48</v>
      </c>
      <c r="E36" s="5" t="s">
        <v>40</v>
      </c>
      <c r="F36" s="5" t="s">
        <v>56</v>
      </c>
      <c r="G36" s="5">
        <v>7</v>
      </c>
      <c r="H36" s="30">
        <v>9.5</v>
      </c>
      <c r="I36" s="48">
        <f t="shared" si="0"/>
        <v>17.272727272727273</v>
      </c>
      <c r="J36" s="32" t="s">
        <v>336</v>
      </c>
    </row>
    <row r="37" spans="1:10" ht="15.75" x14ac:dyDescent="0.25">
      <c r="A37" s="3">
        <v>33</v>
      </c>
      <c r="B37" s="5" t="s">
        <v>256</v>
      </c>
      <c r="C37" s="5" t="s">
        <v>262</v>
      </c>
      <c r="D37" s="5" t="s">
        <v>263</v>
      </c>
      <c r="E37" s="5" t="s">
        <v>42</v>
      </c>
      <c r="F37" s="5" t="s">
        <v>56</v>
      </c>
      <c r="G37" s="5">
        <v>7</v>
      </c>
      <c r="H37" s="30">
        <v>9.5</v>
      </c>
      <c r="I37" s="48">
        <f t="shared" si="0"/>
        <v>17.272727272727273</v>
      </c>
      <c r="J37" s="32" t="s">
        <v>336</v>
      </c>
    </row>
    <row r="38" spans="1:10" ht="15.75" x14ac:dyDescent="0.25">
      <c r="A38" s="3">
        <v>34</v>
      </c>
      <c r="B38" s="17" t="s">
        <v>188</v>
      </c>
      <c r="C38" s="33" t="s">
        <v>198</v>
      </c>
      <c r="D38" s="33" t="s">
        <v>199</v>
      </c>
      <c r="E38" s="33" t="s">
        <v>19</v>
      </c>
      <c r="F38" s="33" t="s">
        <v>55</v>
      </c>
      <c r="G38" s="3">
        <v>7</v>
      </c>
      <c r="H38" s="32">
        <v>9</v>
      </c>
      <c r="I38" s="48">
        <f t="shared" si="0"/>
        <v>16.363636363636363</v>
      </c>
      <c r="J38" s="32" t="s">
        <v>336</v>
      </c>
    </row>
    <row r="39" spans="1:10" ht="15.75" x14ac:dyDescent="0.25">
      <c r="A39" s="3">
        <v>35</v>
      </c>
      <c r="B39" s="3" t="s">
        <v>232</v>
      </c>
      <c r="C39" s="3" t="s">
        <v>233</v>
      </c>
      <c r="D39" s="3" t="s">
        <v>234</v>
      </c>
      <c r="E39" s="3" t="s">
        <v>76</v>
      </c>
      <c r="F39" s="3" t="s">
        <v>56</v>
      </c>
      <c r="G39" s="3">
        <v>7</v>
      </c>
      <c r="H39" s="32">
        <v>8</v>
      </c>
      <c r="I39" s="48">
        <f t="shared" si="0"/>
        <v>14.545454545454545</v>
      </c>
      <c r="J39" s="32" t="s">
        <v>336</v>
      </c>
    </row>
    <row r="40" spans="1:10" ht="15.75" x14ac:dyDescent="0.25">
      <c r="A40" s="3">
        <v>36</v>
      </c>
      <c r="B40" s="3" t="s">
        <v>298</v>
      </c>
      <c r="C40" s="3" t="s">
        <v>320</v>
      </c>
      <c r="D40" s="3" t="s">
        <v>213</v>
      </c>
      <c r="E40" s="3" t="s">
        <v>53</v>
      </c>
      <c r="F40" s="3" t="s">
        <v>56</v>
      </c>
      <c r="G40" s="3">
        <v>7</v>
      </c>
      <c r="H40" s="32">
        <v>5.5</v>
      </c>
      <c r="I40" s="48">
        <f t="shared" si="0"/>
        <v>10</v>
      </c>
      <c r="J40" s="32" t="s">
        <v>336</v>
      </c>
    </row>
    <row r="41" spans="1:10" ht="15.75" x14ac:dyDescent="0.25">
      <c r="A41" s="3">
        <v>37</v>
      </c>
      <c r="B41" s="17" t="s">
        <v>188</v>
      </c>
      <c r="C41" s="34" t="s">
        <v>194</v>
      </c>
      <c r="D41" s="34" t="s">
        <v>125</v>
      </c>
      <c r="E41" s="34" t="s">
        <v>30</v>
      </c>
      <c r="F41" s="35" t="s">
        <v>55</v>
      </c>
      <c r="G41" s="3">
        <v>7</v>
      </c>
      <c r="H41" s="32">
        <v>5</v>
      </c>
      <c r="I41" s="48">
        <f t="shared" si="0"/>
        <v>9.0909090909090917</v>
      </c>
      <c r="J41" s="32" t="s">
        <v>336</v>
      </c>
    </row>
    <row r="42" spans="1:10" ht="15.75" x14ac:dyDescent="0.25">
      <c r="A42" s="3">
        <v>38</v>
      </c>
      <c r="B42" s="36" t="s">
        <v>173</v>
      </c>
      <c r="C42" s="36" t="s">
        <v>174</v>
      </c>
      <c r="D42" s="36" t="s">
        <v>175</v>
      </c>
      <c r="E42" s="36" t="s">
        <v>176</v>
      </c>
      <c r="F42" s="36" t="s">
        <v>55</v>
      </c>
      <c r="G42" s="36">
        <v>7</v>
      </c>
      <c r="H42" s="32">
        <v>5</v>
      </c>
      <c r="I42" s="48">
        <f t="shared" si="0"/>
        <v>9.0909090909090917</v>
      </c>
      <c r="J42" s="32" t="s">
        <v>336</v>
      </c>
    </row>
    <row r="43" spans="1:10" ht="15.75" x14ac:dyDescent="0.25">
      <c r="A43" s="3">
        <v>39</v>
      </c>
      <c r="B43" s="5" t="s">
        <v>65</v>
      </c>
      <c r="C43" s="5" t="s">
        <v>78</v>
      </c>
      <c r="D43" s="5" t="s">
        <v>79</v>
      </c>
      <c r="E43" s="5" t="s">
        <v>80</v>
      </c>
      <c r="F43" s="5" t="s">
        <v>56</v>
      </c>
      <c r="G43" s="5">
        <v>7</v>
      </c>
      <c r="H43" s="30">
        <v>4.5</v>
      </c>
      <c r="I43" s="48">
        <f t="shared" si="0"/>
        <v>8.1818181818181817</v>
      </c>
      <c r="J43" s="32" t="s">
        <v>336</v>
      </c>
    </row>
    <row r="44" spans="1:10" ht="15.75" x14ac:dyDescent="0.25">
      <c r="A44" s="3">
        <v>40</v>
      </c>
      <c r="B44" s="3" t="s">
        <v>65</v>
      </c>
      <c r="C44" s="3" t="s">
        <v>81</v>
      </c>
      <c r="D44" s="3" t="s">
        <v>82</v>
      </c>
      <c r="E44" s="3" t="s">
        <v>16</v>
      </c>
      <c r="F44" s="3" t="s">
        <v>56</v>
      </c>
      <c r="G44" s="3">
        <v>7</v>
      </c>
      <c r="H44" s="32">
        <v>4.5</v>
      </c>
      <c r="I44" s="48">
        <f t="shared" si="0"/>
        <v>8.1818181818181817</v>
      </c>
      <c r="J44" s="32" t="s">
        <v>336</v>
      </c>
    </row>
  </sheetData>
  <autoFilter ref="A4:J4">
    <sortState ref="A5:K44">
      <sortCondition descending="1" ref="I4"/>
    </sortState>
  </autoFilter>
  <mergeCells count="1">
    <mergeCell ref="A2:G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/>
  </sheetViews>
  <sheetFormatPr defaultRowHeight="15" x14ac:dyDescent="0.25"/>
  <cols>
    <col min="1" max="1" width="6.42578125" customWidth="1"/>
    <col min="2" max="2" width="23.140625" customWidth="1"/>
    <col min="3" max="3" width="14.28515625" customWidth="1"/>
    <col min="4" max="4" width="12.42578125" customWidth="1"/>
    <col min="5" max="5" width="13.42578125" customWidth="1"/>
    <col min="10" max="10" width="13.5703125" customWidth="1"/>
  </cols>
  <sheetData>
    <row r="1" spans="1:10" ht="15.75" x14ac:dyDescent="0.25">
      <c r="A1" s="1"/>
      <c r="B1" s="31">
        <v>43431</v>
      </c>
      <c r="C1" s="1"/>
      <c r="D1" s="1"/>
      <c r="E1" s="1" t="s">
        <v>334</v>
      </c>
      <c r="F1" s="2"/>
      <c r="G1" s="1"/>
      <c r="H1" s="1"/>
      <c r="I1" s="1"/>
      <c r="J1" s="1"/>
    </row>
    <row r="2" spans="1:10" ht="20.25" x14ac:dyDescent="0.25">
      <c r="A2" s="52" t="s">
        <v>339</v>
      </c>
      <c r="B2" s="53"/>
      <c r="C2" s="53"/>
      <c r="D2" s="53"/>
      <c r="E2" s="53"/>
      <c r="F2" s="53"/>
      <c r="G2" s="53"/>
      <c r="H2" s="1"/>
      <c r="I2" s="1"/>
      <c r="J2" s="1"/>
    </row>
    <row r="3" spans="1:10" ht="20.25" x14ac:dyDescent="0.25">
      <c r="A3" s="47"/>
      <c r="B3" s="47"/>
      <c r="C3" s="47">
        <v>75</v>
      </c>
      <c r="D3" s="44"/>
      <c r="E3" s="44"/>
      <c r="F3" s="44"/>
      <c r="G3" s="44"/>
      <c r="H3" s="1"/>
      <c r="I3" s="1"/>
      <c r="J3" s="1"/>
    </row>
    <row r="4" spans="1:10" ht="35.1" customHeight="1" x14ac:dyDescent="0.25">
      <c r="A4" s="8" t="s">
        <v>0</v>
      </c>
      <c r="B4" s="9" t="s">
        <v>5</v>
      </c>
      <c r="C4" s="10" t="s">
        <v>2</v>
      </c>
      <c r="D4" s="10" t="s">
        <v>3</v>
      </c>
      <c r="E4" s="10" t="s">
        <v>4</v>
      </c>
      <c r="F4" s="10" t="s">
        <v>1</v>
      </c>
      <c r="G4" s="11" t="s">
        <v>6</v>
      </c>
      <c r="H4" s="11" t="s">
        <v>331</v>
      </c>
      <c r="I4" s="11" t="s">
        <v>332</v>
      </c>
      <c r="J4" s="11" t="s">
        <v>333</v>
      </c>
    </row>
    <row r="5" spans="1:10" ht="18.95" customHeight="1" x14ac:dyDescent="0.25">
      <c r="A5" s="3">
        <v>1</v>
      </c>
      <c r="B5" s="12" t="s">
        <v>133</v>
      </c>
      <c r="C5" s="39" t="s">
        <v>141</v>
      </c>
      <c r="D5" s="39" t="s">
        <v>20</v>
      </c>
      <c r="E5" s="39" t="s">
        <v>40</v>
      </c>
      <c r="F5" s="39" t="s">
        <v>56</v>
      </c>
      <c r="G5" s="39">
        <v>8</v>
      </c>
      <c r="H5" s="32">
        <v>42</v>
      </c>
      <c r="I5" s="48">
        <f t="shared" ref="I5:I36" si="0">H5/75*100</f>
        <v>56.000000000000007</v>
      </c>
      <c r="J5" s="50" t="s">
        <v>337</v>
      </c>
    </row>
    <row r="6" spans="1:10" ht="18.95" customHeight="1" x14ac:dyDescent="0.25">
      <c r="A6" s="3">
        <v>2</v>
      </c>
      <c r="B6" s="5" t="s">
        <v>65</v>
      </c>
      <c r="C6" s="5" t="s">
        <v>103</v>
      </c>
      <c r="D6" s="5" t="s">
        <v>20</v>
      </c>
      <c r="E6" s="5" t="s">
        <v>73</v>
      </c>
      <c r="F6" s="5" t="s">
        <v>56</v>
      </c>
      <c r="G6" s="5">
        <v>8</v>
      </c>
      <c r="H6" s="30">
        <v>41</v>
      </c>
      <c r="I6" s="48">
        <f t="shared" si="0"/>
        <v>54.666666666666664</v>
      </c>
      <c r="J6" s="50" t="s">
        <v>337</v>
      </c>
    </row>
    <row r="7" spans="1:10" ht="18.95" customHeight="1" x14ac:dyDescent="0.25">
      <c r="A7" s="3">
        <v>3</v>
      </c>
      <c r="B7" s="17" t="s">
        <v>188</v>
      </c>
      <c r="C7" s="42" t="s">
        <v>201</v>
      </c>
      <c r="D7" s="42" t="s">
        <v>181</v>
      </c>
      <c r="E7" s="42" t="s">
        <v>14</v>
      </c>
      <c r="F7" s="43" t="s">
        <v>56</v>
      </c>
      <c r="G7" s="3">
        <v>8</v>
      </c>
      <c r="H7" s="32">
        <v>40</v>
      </c>
      <c r="I7" s="48">
        <f t="shared" si="0"/>
        <v>53.333333333333336</v>
      </c>
      <c r="J7" s="50" t="s">
        <v>337</v>
      </c>
    </row>
    <row r="8" spans="1:10" ht="18.95" customHeight="1" x14ac:dyDescent="0.25">
      <c r="A8" s="3">
        <v>4</v>
      </c>
      <c r="B8" s="5" t="s">
        <v>264</v>
      </c>
      <c r="C8" s="5" t="s">
        <v>294</v>
      </c>
      <c r="D8" s="5" t="s">
        <v>183</v>
      </c>
      <c r="E8" s="5" t="s">
        <v>295</v>
      </c>
      <c r="F8" s="5" t="s">
        <v>55</v>
      </c>
      <c r="G8" s="5">
        <v>8</v>
      </c>
      <c r="H8" s="30">
        <v>39</v>
      </c>
      <c r="I8" s="48">
        <f t="shared" si="0"/>
        <v>52</v>
      </c>
      <c r="J8" s="50" t="s">
        <v>337</v>
      </c>
    </row>
    <row r="9" spans="1:10" ht="18.95" customHeight="1" x14ac:dyDescent="0.25">
      <c r="A9" s="3">
        <v>5</v>
      </c>
      <c r="B9" s="12" t="s">
        <v>133</v>
      </c>
      <c r="C9" s="39" t="s">
        <v>142</v>
      </c>
      <c r="D9" s="39" t="s">
        <v>61</v>
      </c>
      <c r="E9" s="39" t="s">
        <v>22</v>
      </c>
      <c r="F9" s="39" t="s">
        <v>56</v>
      </c>
      <c r="G9" s="39">
        <v>8</v>
      </c>
      <c r="H9" s="32">
        <v>38</v>
      </c>
      <c r="I9" s="48">
        <f t="shared" si="0"/>
        <v>50.666666666666671</v>
      </c>
      <c r="J9" s="50" t="s">
        <v>337</v>
      </c>
    </row>
    <row r="10" spans="1:10" ht="18.95" customHeight="1" x14ac:dyDescent="0.25">
      <c r="A10" s="3">
        <v>6</v>
      </c>
      <c r="B10" s="3" t="s">
        <v>65</v>
      </c>
      <c r="C10" s="3" t="s">
        <v>85</v>
      </c>
      <c r="D10" s="3" t="s">
        <v>86</v>
      </c>
      <c r="E10" s="3" t="s">
        <v>19</v>
      </c>
      <c r="F10" s="3" t="s">
        <v>55</v>
      </c>
      <c r="G10" s="3">
        <v>8</v>
      </c>
      <c r="H10" s="32">
        <v>38</v>
      </c>
      <c r="I10" s="48">
        <f t="shared" si="0"/>
        <v>50.666666666666671</v>
      </c>
      <c r="J10" s="50" t="s">
        <v>337</v>
      </c>
    </row>
    <row r="11" spans="1:10" ht="18.95" customHeight="1" x14ac:dyDescent="0.25">
      <c r="A11" s="3">
        <v>7</v>
      </c>
      <c r="B11" s="3" t="s">
        <v>65</v>
      </c>
      <c r="C11" s="3" t="s">
        <v>97</v>
      </c>
      <c r="D11" s="3" t="s">
        <v>98</v>
      </c>
      <c r="E11" s="3" t="s">
        <v>11</v>
      </c>
      <c r="F11" s="3" t="s">
        <v>56</v>
      </c>
      <c r="G11" s="3">
        <v>8</v>
      </c>
      <c r="H11" s="32">
        <v>27</v>
      </c>
      <c r="I11" s="48">
        <f t="shared" si="0"/>
        <v>36</v>
      </c>
      <c r="J11" s="32" t="s">
        <v>338</v>
      </c>
    </row>
    <row r="12" spans="1:10" ht="18.95" customHeight="1" x14ac:dyDescent="0.25">
      <c r="A12" s="3">
        <v>8</v>
      </c>
      <c r="B12" s="12" t="s">
        <v>133</v>
      </c>
      <c r="C12" s="39" t="s">
        <v>127</v>
      </c>
      <c r="D12" s="39" t="s">
        <v>145</v>
      </c>
      <c r="E12" s="39" t="s">
        <v>92</v>
      </c>
      <c r="F12" s="39" t="s">
        <v>56</v>
      </c>
      <c r="G12" s="39">
        <v>8</v>
      </c>
      <c r="H12" s="32">
        <v>27</v>
      </c>
      <c r="I12" s="48">
        <f t="shared" si="0"/>
        <v>36</v>
      </c>
      <c r="J12" s="32" t="s">
        <v>338</v>
      </c>
    </row>
    <row r="13" spans="1:10" ht="18.95" customHeight="1" x14ac:dyDescent="0.25">
      <c r="A13" s="3">
        <v>9</v>
      </c>
      <c r="B13" s="12" t="s">
        <v>133</v>
      </c>
      <c r="C13" s="39" t="s">
        <v>143</v>
      </c>
      <c r="D13" s="39" t="s">
        <v>62</v>
      </c>
      <c r="E13" s="39" t="s">
        <v>144</v>
      </c>
      <c r="F13" s="39" t="s">
        <v>55</v>
      </c>
      <c r="G13" s="39">
        <v>8</v>
      </c>
      <c r="H13" s="32">
        <v>25.5</v>
      </c>
      <c r="I13" s="48">
        <f t="shared" si="0"/>
        <v>34</v>
      </c>
      <c r="J13" s="32" t="s">
        <v>338</v>
      </c>
    </row>
    <row r="14" spans="1:10" ht="18.95" customHeight="1" x14ac:dyDescent="0.25">
      <c r="A14" s="3">
        <v>10</v>
      </c>
      <c r="B14" s="3" t="s">
        <v>298</v>
      </c>
      <c r="C14" s="3" t="s">
        <v>315</v>
      </c>
      <c r="D14" s="3" t="s">
        <v>316</v>
      </c>
      <c r="E14" s="3" t="s">
        <v>31</v>
      </c>
      <c r="F14" s="3" t="s">
        <v>55</v>
      </c>
      <c r="G14" s="3">
        <v>8</v>
      </c>
      <c r="H14" s="32">
        <v>23</v>
      </c>
      <c r="I14" s="48">
        <f t="shared" si="0"/>
        <v>30.666666666666664</v>
      </c>
      <c r="J14" s="32" t="s">
        <v>338</v>
      </c>
    </row>
    <row r="15" spans="1:10" ht="18.95" customHeight="1" x14ac:dyDescent="0.25">
      <c r="A15" s="3">
        <v>11</v>
      </c>
      <c r="B15" s="17" t="s">
        <v>188</v>
      </c>
      <c r="C15" s="29" t="s">
        <v>207</v>
      </c>
      <c r="D15" s="24" t="s">
        <v>208</v>
      </c>
      <c r="E15" s="24" t="s">
        <v>16</v>
      </c>
      <c r="F15" s="5" t="s">
        <v>56</v>
      </c>
      <c r="G15" s="5">
        <v>8</v>
      </c>
      <c r="H15" s="30">
        <v>23</v>
      </c>
      <c r="I15" s="48">
        <f t="shared" si="0"/>
        <v>30.666666666666664</v>
      </c>
      <c r="J15" s="32" t="s">
        <v>338</v>
      </c>
    </row>
    <row r="16" spans="1:10" ht="18.95" customHeight="1" x14ac:dyDescent="0.25">
      <c r="A16" s="3">
        <v>12</v>
      </c>
      <c r="B16" s="5" t="s">
        <v>65</v>
      </c>
      <c r="C16" s="5" t="s">
        <v>99</v>
      </c>
      <c r="D16" s="5" t="s">
        <v>100</v>
      </c>
      <c r="E16" s="5" t="s">
        <v>101</v>
      </c>
      <c r="F16" s="5" t="s">
        <v>55</v>
      </c>
      <c r="G16" s="5">
        <v>8</v>
      </c>
      <c r="H16" s="30">
        <v>23</v>
      </c>
      <c r="I16" s="48">
        <f t="shared" si="0"/>
        <v>30.666666666666664</v>
      </c>
      <c r="J16" s="32" t="s">
        <v>338</v>
      </c>
    </row>
    <row r="17" spans="1:10" ht="18.95" customHeight="1" x14ac:dyDescent="0.25">
      <c r="A17" s="3">
        <v>13</v>
      </c>
      <c r="B17" s="3" t="s">
        <v>298</v>
      </c>
      <c r="C17" s="3" t="s">
        <v>313</v>
      </c>
      <c r="D17" s="3" t="s">
        <v>69</v>
      </c>
      <c r="E17" s="3" t="s">
        <v>246</v>
      </c>
      <c r="F17" s="3" t="s">
        <v>55</v>
      </c>
      <c r="G17" s="3">
        <v>8</v>
      </c>
      <c r="H17" s="32">
        <v>22</v>
      </c>
      <c r="I17" s="48">
        <f t="shared" si="0"/>
        <v>29.333333333333332</v>
      </c>
      <c r="J17" s="32" t="s">
        <v>338</v>
      </c>
    </row>
    <row r="18" spans="1:10" ht="18.95" customHeight="1" x14ac:dyDescent="0.25">
      <c r="A18" s="3">
        <v>14</v>
      </c>
      <c r="B18" s="6" t="s">
        <v>8</v>
      </c>
      <c r="C18" s="5" t="s">
        <v>37</v>
      </c>
      <c r="D18" s="5" t="s">
        <v>38</v>
      </c>
      <c r="E18" s="5" t="s">
        <v>39</v>
      </c>
      <c r="F18" s="5" t="s">
        <v>55</v>
      </c>
      <c r="G18" s="5">
        <v>8</v>
      </c>
      <c r="H18" s="30">
        <v>22</v>
      </c>
      <c r="I18" s="48">
        <f t="shared" si="0"/>
        <v>29.333333333333332</v>
      </c>
      <c r="J18" s="32" t="s">
        <v>338</v>
      </c>
    </row>
    <row r="19" spans="1:10" ht="18.95" customHeight="1" x14ac:dyDescent="0.25">
      <c r="A19" s="3">
        <v>15</v>
      </c>
      <c r="B19" s="5" t="s">
        <v>65</v>
      </c>
      <c r="C19" s="5" t="s">
        <v>91</v>
      </c>
      <c r="D19" s="5" t="s">
        <v>48</v>
      </c>
      <c r="E19" s="5" t="s">
        <v>92</v>
      </c>
      <c r="F19" s="5" t="s">
        <v>56</v>
      </c>
      <c r="G19" s="5">
        <v>8</v>
      </c>
      <c r="H19" s="30">
        <v>22</v>
      </c>
      <c r="I19" s="48">
        <f t="shared" si="0"/>
        <v>29.333333333333332</v>
      </c>
      <c r="J19" s="32" t="s">
        <v>338</v>
      </c>
    </row>
    <row r="20" spans="1:10" ht="18.95" customHeight="1" x14ac:dyDescent="0.25">
      <c r="A20" s="3">
        <v>16</v>
      </c>
      <c r="B20" s="40" t="s">
        <v>157</v>
      </c>
      <c r="C20" s="3" t="s">
        <v>161</v>
      </c>
      <c r="D20" s="3" t="s">
        <v>18</v>
      </c>
      <c r="E20" s="3" t="s">
        <v>36</v>
      </c>
      <c r="F20" s="3" t="s">
        <v>55</v>
      </c>
      <c r="G20" s="41">
        <v>8</v>
      </c>
      <c r="H20" s="32">
        <v>21.5</v>
      </c>
      <c r="I20" s="48">
        <f t="shared" si="0"/>
        <v>28.666666666666668</v>
      </c>
      <c r="J20" s="32" t="s">
        <v>338</v>
      </c>
    </row>
    <row r="21" spans="1:10" ht="18.95" customHeight="1" x14ac:dyDescent="0.25">
      <c r="A21" s="3">
        <v>17</v>
      </c>
      <c r="B21" s="3" t="s">
        <v>264</v>
      </c>
      <c r="C21" s="3" t="s">
        <v>281</v>
      </c>
      <c r="D21" s="3" t="s">
        <v>282</v>
      </c>
      <c r="E21" s="3" t="s">
        <v>283</v>
      </c>
      <c r="F21" s="3" t="s">
        <v>55</v>
      </c>
      <c r="G21" s="3">
        <v>8</v>
      </c>
      <c r="H21" s="32">
        <v>20</v>
      </c>
      <c r="I21" s="48">
        <f t="shared" si="0"/>
        <v>26.666666666666668</v>
      </c>
      <c r="J21" s="32" t="s">
        <v>338</v>
      </c>
    </row>
    <row r="22" spans="1:10" ht="18.95" customHeight="1" x14ac:dyDescent="0.25">
      <c r="A22" s="3">
        <v>18</v>
      </c>
      <c r="B22" s="5" t="s">
        <v>264</v>
      </c>
      <c r="C22" s="5" t="s">
        <v>280</v>
      </c>
      <c r="D22" s="5" t="s">
        <v>136</v>
      </c>
      <c r="E22" s="5" t="s">
        <v>144</v>
      </c>
      <c r="F22" s="5" t="s">
        <v>55</v>
      </c>
      <c r="G22" s="5">
        <v>8</v>
      </c>
      <c r="H22" s="30">
        <v>19.5</v>
      </c>
      <c r="I22" s="48">
        <f t="shared" si="0"/>
        <v>26</v>
      </c>
      <c r="J22" s="32" t="s">
        <v>338</v>
      </c>
    </row>
    <row r="23" spans="1:10" ht="18.95" customHeight="1" x14ac:dyDescent="0.25">
      <c r="A23" s="3">
        <v>19</v>
      </c>
      <c r="B23" s="3" t="s">
        <v>65</v>
      </c>
      <c r="C23" s="3" t="s">
        <v>93</v>
      </c>
      <c r="D23" s="3" t="s">
        <v>35</v>
      </c>
      <c r="E23" s="3" t="s">
        <v>94</v>
      </c>
      <c r="F23" s="3" t="s">
        <v>55</v>
      </c>
      <c r="G23" s="3">
        <v>8</v>
      </c>
      <c r="H23" s="32">
        <v>19</v>
      </c>
      <c r="I23" s="48">
        <f t="shared" si="0"/>
        <v>25.333333333333336</v>
      </c>
      <c r="J23" s="32" t="s">
        <v>338</v>
      </c>
    </row>
    <row r="24" spans="1:10" ht="18.95" customHeight="1" x14ac:dyDescent="0.25">
      <c r="A24" s="3">
        <v>20</v>
      </c>
      <c r="B24" s="5" t="s">
        <v>296</v>
      </c>
      <c r="C24" s="5" t="s">
        <v>297</v>
      </c>
      <c r="D24" s="5" t="s">
        <v>86</v>
      </c>
      <c r="E24" s="5" t="s">
        <v>36</v>
      </c>
      <c r="F24" s="5" t="s">
        <v>55</v>
      </c>
      <c r="G24" s="5">
        <v>8</v>
      </c>
      <c r="H24" s="30">
        <v>19</v>
      </c>
      <c r="I24" s="48">
        <f t="shared" si="0"/>
        <v>25.333333333333336</v>
      </c>
      <c r="J24" s="32" t="s">
        <v>338</v>
      </c>
    </row>
    <row r="25" spans="1:10" ht="18.95" customHeight="1" x14ac:dyDescent="0.25">
      <c r="A25" s="3">
        <v>21</v>
      </c>
      <c r="B25" s="16" t="s">
        <v>173</v>
      </c>
      <c r="C25" s="16" t="s">
        <v>180</v>
      </c>
      <c r="D25" s="16" t="s">
        <v>181</v>
      </c>
      <c r="E25" s="16" t="s">
        <v>33</v>
      </c>
      <c r="F25" s="16" t="s">
        <v>56</v>
      </c>
      <c r="G25" s="16">
        <v>8</v>
      </c>
      <c r="H25" s="30">
        <v>19</v>
      </c>
      <c r="I25" s="48">
        <f t="shared" si="0"/>
        <v>25.333333333333336</v>
      </c>
      <c r="J25" s="32" t="s">
        <v>338</v>
      </c>
    </row>
    <row r="26" spans="1:10" ht="18.95" customHeight="1" x14ac:dyDescent="0.25">
      <c r="A26" s="3">
        <v>22</v>
      </c>
      <c r="B26" s="5" t="s">
        <v>65</v>
      </c>
      <c r="C26" s="5" t="s">
        <v>87</v>
      </c>
      <c r="D26" s="5" t="s">
        <v>20</v>
      </c>
      <c r="E26" s="5" t="s">
        <v>88</v>
      </c>
      <c r="F26" s="5" t="s">
        <v>56</v>
      </c>
      <c r="G26" s="5">
        <v>8</v>
      </c>
      <c r="H26" s="30">
        <v>18</v>
      </c>
      <c r="I26" s="48">
        <f t="shared" si="0"/>
        <v>24</v>
      </c>
      <c r="J26" s="32" t="s">
        <v>338</v>
      </c>
    </row>
    <row r="27" spans="1:10" ht="18.95" customHeight="1" x14ac:dyDescent="0.25">
      <c r="A27" s="3">
        <v>23</v>
      </c>
      <c r="B27" s="17" t="s">
        <v>188</v>
      </c>
      <c r="C27" s="26" t="s">
        <v>202</v>
      </c>
      <c r="D27" s="27" t="s">
        <v>203</v>
      </c>
      <c r="E27" s="27" t="s">
        <v>88</v>
      </c>
      <c r="F27" s="28" t="s">
        <v>56</v>
      </c>
      <c r="G27" s="5">
        <v>8</v>
      </c>
      <c r="H27" s="30">
        <v>17.5</v>
      </c>
      <c r="I27" s="48">
        <f t="shared" si="0"/>
        <v>23.333333333333332</v>
      </c>
      <c r="J27" s="32" t="s">
        <v>338</v>
      </c>
    </row>
    <row r="28" spans="1:10" ht="18.95" customHeight="1" x14ac:dyDescent="0.25">
      <c r="A28" s="3">
        <v>24</v>
      </c>
      <c r="B28" s="3" t="s">
        <v>65</v>
      </c>
      <c r="C28" s="3" t="s">
        <v>89</v>
      </c>
      <c r="D28" s="3" t="s">
        <v>15</v>
      </c>
      <c r="E28" s="3" t="s">
        <v>90</v>
      </c>
      <c r="F28" s="3" t="s">
        <v>56</v>
      </c>
      <c r="G28" s="3">
        <v>8</v>
      </c>
      <c r="H28" s="32">
        <v>17</v>
      </c>
      <c r="I28" s="48">
        <f t="shared" si="0"/>
        <v>22.666666666666664</v>
      </c>
      <c r="J28" s="32" t="s">
        <v>338</v>
      </c>
    </row>
    <row r="29" spans="1:10" ht="18.95" customHeight="1" x14ac:dyDescent="0.25">
      <c r="A29" s="3">
        <v>25</v>
      </c>
      <c r="B29" s="3" t="s">
        <v>298</v>
      </c>
      <c r="C29" s="3" t="s">
        <v>317</v>
      </c>
      <c r="D29" s="3" t="s">
        <v>318</v>
      </c>
      <c r="E29" s="3" t="s">
        <v>12</v>
      </c>
      <c r="F29" s="3" t="s">
        <v>56</v>
      </c>
      <c r="G29" s="3">
        <v>8</v>
      </c>
      <c r="H29" s="32">
        <v>17</v>
      </c>
      <c r="I29" s="48">
        <f t="shared" si="0"/>
        <v>22.666666666666664</v>
      </c>
      <c r="J29" s="32" t="s">
        <v>338</v>
      </c>
    </row>
    <row r="30" spans="1:10" ht="18.95" customHeight="1" x14ac:dyDescent="0.25">
      <c r="A30" s="3">
        <v>26</v>
      </c>
      <c r="B30" s="36" t="s">
        <v>173</v>
      </c>
      <c r="C30" s="36" t="s">
        <v>179</v>
      </c>
      <c r="D30" s="36" t="s">
        <v>98</v>
      </c>
      <c r="E30" s="36" t="s">
        <v>53</v>
      </c>
      <c r="F30" s="36" t="s">
        <v>56</v>
      </c>
      <c r="G30" s="36">
        <v>8</v>
      </c>
      <c r="H30" s="32">
        <v>17</v>
      </c>
      <c r="I30" s="48">
        <f t="shared" si="0"/>
        <v>22.666666666666664</v>
      </c>
      <c r="J30" s="32" t="s">
        <v>338</v>
      </c>
    </row>
    <row r="31" spans="1:10" ht="18.95" customHeight="1" x14ac:dyDescent="0.25">
      <c r="A31" s="3">
        <v>27</v>
      </c>
      <c r="B31" s="5" t="s">
        <v>65</v>
      </c>
      <c r="C31" s="5" t="s">
        <v>105</v>
      </c>
      <c r="D31" s="5" t="s">
        <v>84</v>
      </c>
      <c r="E31" s="5" t="s">
        <v>80</v>
      </c>
      <c r="F31" s="5" t="s">
        <v>56</v>
      </c>
      <c r="G31" s="5">
        <v>8</v>
      </c>
      <c r="H31" s="30">
        <v>16.5</v>
      </c>
      <c r="I31" s="48">
        <f t="shared" si="0"/>
        <v>22</v>
      </c>
      <c r="J31" s="32" t="s">
        <v>338</v>
      </c>
    </row>
    <row r="32" spans="1:10" ht="18.95" customHeight="1" x14ac:dyDescent="0.25">
      <c r="A32" s="3">
        <v>28</v>
      </c>
      <c r="B32" s="36" t="s">
        <v>173</v>
      </c>
      <c r="C32" s="36" t="s">
        <v>177</v>
      </c>
      <c r="D32" s="36" t="s">
        <v>178</v>
      </c>
      <c r="E32" s="36" t="s">
        <v>52</v>
      </c>
      <c r="F32" s="36" t="s">
        <v>56</v>
      </c>
      <c r="G32" s="36">
        <v>8</v>
      </c>
      <c r="H32" s="32">
        <v>16</v>
      </c>
      <c r="I32" s="48">
        <f t="shared" si="0"/>
        <v>21.333333333333336</v>
      </c>
      <c r="J32" s="32" t="s">
        <v>338</v>
      </c>
    </row>
    <row r="33" spans="1:10" ht="18.95" customHeight="1" x14ac:dyDescent="0.25">
      <c r="A33" s="3">
        <v>29</v>
      </c>
      <c r="B33" s="40" t="s">
        <v>335</v>
      </c>
      <c r="C33" s="3" t="s">
        <v>163</v>
      </c>
      <c r="D33" s="3" t="s">
        <v>63</v>
      </c>
      <c r="E33" s="3" t="s">
        <v>25</v>
      </c>
      <c r="F33" s="3" t="s">
        <v>55</v>
      </c>
      <c r="G33" s="41">
        <v>8</v>
      </c>
      <c r="H33" s="32">
        <v>16</v>
      </c>
      <c r="I33" s="48">
        <f t="shared" si="0"/>
        <v>21.333333333333336</v>
      </c>
      <c r="J33" s="32" t="s">
        <v>338</v>
      </c>
    </row>
    <row r="34" spans="1:10" ht="18.95" customHeight="1" x14ac:dyDescent="0.25">
      <c r="A34" s="3">
        <v>30</v>
      </c>
      <c r="B34" s="3" t="s">
        <v>264</v>
      </c>
      <c r="C34" s="3" t="s">
        <v>277</v>
      </c>
      <c r="D34" s="3" t="s">
        <v>278</v>
      </c>
      <c r="E34" s="3" t="s">
        <v>279</v>
      </c>
      <c r="F34" s="3" t="s">
        <v>56</v>
      </c>
      <c r="G34" s="3">
        <v>8</v>
      </c>
      <c r="H34" s="32">
        <v>15.5</v>
      </c>
      <c r="I34" s="48">
        <f t="shared" si="0"/>
        <v>20.666666666666668</v>
      </c>
      <c r="J34" s="32" t="s">
        <v>338</v>
      </c>
    </row>
    <row r="35" spans="1:10" ht="18.95" customHeight="1" x14ac:dyDescent="0.25">
      <c r="A35" s="3">
        <v>31</v>
      </c>
      <c r="B35" s="5" t="s">
        <v>298</v>
      </c>
      <c r="C35" s="5" t="s">
        <v>312</v>
      </c>
      <c r="D35" s="5" t="s">
        <v>203</v>
      </c>
      <c r="E35" s="5" t="s">
        <v>73</v>
      </c>
      <c r="F35" s="5" t="s">
        <v>56</v>
      </c>
      <c r="G35" s="5">
        <v>8</v>
      </c>
      <c r="H35" s="30">
        <v>15</v>
      </c>
      <c r="I35" s="48">
        <f t="shared" si="0"/>
        <v>20</v>
      </c>
      <c r="J35" s="32" t="s">
        <v>338</v>
      </c>
    </row>
    <row r="36" spans="1:10" ht="18.95" customHeight="1" x14ac:dyDescent="0.25">
      <c r="A36" s="3">
        <v>32</v>
      </c>
      <c r="B36" s="17" t="s">
        <v>188</v>
      </c>
      <c r="C36" s="37" t="s">
        <v>210</v>
      </c>
      <c r="D36" s="37" t="s">
        <v>20</v>
      </c>
      <c r="E36" s="37" t="s">
        <v>53</v>
      </c>
      <c r="F36" s="3" t="s">
        <v>56</v>
      </c>
      <c r="G36" s="3">
        <v>8</v>
      </c>
      <c r="H36" s="32">
        <v>14.5</v>
      </c>
      <c r="I36" s="48">
        <f t="shared" si="0"/>
        <v>19.333333333333332</v>
      </c>
      <c r="J36" s="32" t="s">
        <v>338</v>
      </c>
    </row>
    <row r="37" spans="1:10" ht="18.95" customHeight="1" x14ac:dyDescent="0.25">
      <c r="A37" s="3">
        <v>33</v>
      </c>
      <c r="B37" s="3" t="s">
        <v>264</v>
      </c>
      <c r="C37" s="3" t="s">
        <v>272</v>
      </c>
      <c r="D37" s="3" t="s">
        <v>26</v>
      </c>
      <c r="E37" s="3" t="s">
        <v>53</v>
      </c>
      <c r="F37" s="3" t="s">
        <v>56</v>
      </c>
      <c r="G37" s="3">
        <v>8</v>
      </c>
      <c r="H37" s="32">
        <v>14.5</v>
      </c>
      <c r="I37" s="48">
        <f t="shared" ref="I37:I55" si="1">H37/75*100</f>
        <v>19.333333333333332</v>
      </c>
      <c r="J37" s="32" t="s">
        <v>338</v>
      </c>
    </row>
    <row r="38" spans="1:10" ht="18.95" customHeight="1" x14ac:dyDescent="0.25">
      <c r="A38" s="3">
        <v>34</v>
      </c>
      <c r="B38" s="17" t="s">
        <v>188</v>
      </c>
      <c r="C38" s="29" t="s">
        <v>209</v>
      </c>
      <c r="D38" s="24" t="s">
        <v>44</v>
      </c>
      <c r="E38" s="24" t="s">
        <v>23</v>
      </c>
      <c r="F38" s="5" t="s">
        <v>56</v>
      </c>
      <c r="G38" s="5">
        <v>8</v>
      </c>
      <c r="H38" s="30">
        <v>14.5</v>
      </c>
      <c r="I38" s="48">
        <f t="shared" si="1"/>
        <v>19.333333333333332</v>
      </c>
      <c r="J38" s="32" t="s">
        <v>338</v>
      </c>
    </row>
    <row r="39" spans="1:10" ht="18.95" customHeight="1" x14ac:dyDescent="0.25">
      <c r="A39" s="3">
        <v>35</v>
      </c>
      <c r="B39" s="5" t="s">
        <v>264</v>
      </c>
      <c r="C39" s="5" t="s">
        <v>275</v>
      </c>
      <c r="D39" s="5" t="s">
        <v>29</v>
      </c>
      <c r="E39" s="5" t="s">
        <v>22</v>
      </c>
      <c r="F39" s="5" t="s">
        <v>56</v>
      </c>
      <c r="G39" s="5">
        <v>8</v>
      </c>
      <c r="H39" s="30">
        <v>14</v>
      </c>
      <c r="I39" s="48">
        <f t="shared" si="1"/>
        <v>18.666666666666668</v>
      </c>
      <c r="J39" s="32" t="s">
        <v>338</v>
      </c>
    </row>
    <row r="40" spans="1:10" ht="18.95" customHeight="1" x14ac:dyDescent="0.25">
      <c r="A40" s="3">
        <v>36</v>
      </c>
      <c r="B40" s="3" t="s">
        <v>65</v>
      </c>
      <c r="C40" s="3" t="s">
        <v>104</v>
      </c>
      <c r="D40" s="3" t="s">
        <v>86</v>
      </c>
      <c r="E40" s="3" t="s">
        <v>31</v>
      </c>
      <c r="F40" s="3" t="s">
        <v>55</v>
      </c>
      <c r="G40" s="3">
        <v>8</v>
      </c>
      <c r="H40" s="32">
        <v>14</v>
      </c>
      <c r="I40" s="48">
        <f t="shared" si="1"/>
        <v>18.666666666666668</v>
      </c>
      <c r="J40" s="32" t="s">
        <v>338</v>
      </c>
    </row>
    <row r="41" spans="1:10" ht="18.95" customHeight="1" x14ac:dyDescent="0.25">
      <c r="A41" s="3">
        <v>37</v>
      </c>
      <c r="B41" s="3" t="s">
        <v>165</v>
      </c>
      <c r="C41" s="3" t="s">
        <v>172</v>
      </c>
      <c r="D41" s="3" t="s">
        <v>59</v>
      </c>
      <c r="E41" s="3" t="s">
        <v>115</v>
      </c>
      <c r="F41" s="3" t="s">
        <v>56</v>
      </c>
      <c r="G41" s="3">
        <v>8</v>
      </c>
      <c r="H41" s="32">
        <v>14</v>
      </c>
      <c r="I41" s="48">
        <f t="shared" si="1"/>
        <v>18.666666666666668</v>
      </c>
      <c r="J41" s="32" t="s">
        <v>338</v>
      </c>
    </row>
    <row r="42" spans="1:10" ht="18.95" customHeight="1" x14ac:dyDescent="0.25">
      <c r="A42" s="3">
        <v>38</v>
      </c>
      <c r="B42" s="3" t="s">
        <v>264</v>
      </c>
      <c r="C42" s="3" t="s">
        <v>269</v>
      </c>
      <c r="D42" s="3" t="s">
        <v>237</v>
      </c>
      <c r="E42" s="3" t="s">
        <v>28</v>
      </c>
      <c r="F42" s="3" t="s">
        <v>55</v>
      </c>
      <c r="G42" s="3">
        <v>8</v>
      </c>
      <c r="H42" s="32">
        <v>14</v>
      </c>
      <c r="I42" s="48">
        <f t="shared" si="1"/>
        <v>18.666666666666668</v>
      </c>
      <c r="J42" s="32" t="s">
        <v>338</v>
      </c>
    </row>
    <row r="43" spans="1:10" ht="18.95" customHeight="1" x14ac:dyDescent="0.25">
      <c r="A43" s="3">
        <v>39</v>
      </c>
      <c r="B43" s="17" t="s">
        <v>188</v>
      </c>
      <c r="C43" s="5" t="s">
        <v>204</v>
      </c>
      <c r="D43" s="4" t="s">
        <v>44</v>
      </c>
      <c r="E43" s="4" t="s">
        <v>14</v>
      </c>
      <c r="F43" s="5" t="s">
        <v>56</v>
      </c>
      <c r="G43" s="5">
        <v>8</v>
      </c>
      <c r="H43" s="30">
        <v>13.5</v>
      </c>
      <c r="I43" s="48">
        <f t="shared" si="1"/>
        <v>18</v>
      </c>
      <c r="J43" s="32" t="s">
        <v>338</v>
      </c>
    </row>
    <row r="44" spans="1:10" ht="18.95" customHeight="1" x14ac:dyDescent="0.25">
      <c r="A44" s="3">
        <v>40</v>
      </c>
      <c r="B44" s="4" t="s">
        <v>165</v>
      </c>
      <c r="C44" s="3" t="s">
        <v>169</v>
      </c>
      <c r="D44" s="3" t="s">
        <v>170</v>
      </c>
      <c r="E44" s="3" t="s">
        <v>171</v>
      </c>
      <c r="F44" s="3" t="s">
        <v>55</v>
      </c>
      <c r="G44" s="4">
        <v>8</v>
      </c>
      <c r="H44" s="30">
        <v>12.5</v>
      </c>
      <c r="I44" s="48">
        <f t="shared" si="1"/>
        <v>16.666666666666664</v>
      </c>
      <c r="J44" s="32" t="s">
        <v>338</v>
      </c>
    </row>
    <row r="45" spans="1:10" ht="18.95" customHeight="1" x14ac:dyDescent="0.25">
      <c r="A45" s="3">
        <v>41</v>
      </c>
      <c r="B45" s="3" t="s">
        <v>232</v>
      </c>
      <c r="C45" s="3" t="s">
        <v>236</v>
      </c>
      <c r="D45" s="3" t="s">
        <v>237</v>
      </c>
      <c r="E45" s="3" t="s">
        <v>31</v>
      </c>
      <c r="F45" s="3" t="s">
        <v>55</v>
      </c>
      <c r="G45" s="3">
        <v>8</v>
      </c>
      <c r="H45" s="32">
        <v>12</v>
      </c>
      <c r="I45" s="48">
        <f t="shared" si="1"/>
        <v>16</v>
      </c>
      <c r="J45" s="32" t="s">
        <v>338</v>
      </c>
    </row>
    <row r="46" spans="1:10" ht="18.95" customHeight="1" x14ac:dyDescent="0.25">
      <c r="A46" s="3">
        <v>42</v>
      </c>
      <c r="B46" s="3" t="s">
        <v>264</v>
      </c>
      <c r="C46" s="3" t="s">
        <v>271</v>
      </c>
      <c r="D46" s="3" t="s">
        <v>24</v>
      </c>
      <c r="E46" s="3" t="s">
        <v>22</v>
      </c>
      <c r="F46" s="3" t="s">
        <v>56</v>
      </c>
      <c r="G46" s="3">
        <v>8</v>
      </c>
      <c r="H46" s="32">
        <v>12</v>
      </c>
      <c r="I46" s="48">
        <f t="shared" si="1"/>
        <v>16</v>
      </c>
      <c r="J46" s="32" t="s">
        <v>338</v>
      </c>
    </row>
    <row r="47" spans="1:10" ht="18.95" customHeight="1" x14ac:dyDescent="0.25">
      <c r="A47" s="3">
        <v>43</v>
      </c>
      <c r="B47" s="3" t="s">
        <v>65</v>
      </c>
      <c r="C47" s="3" t="s">
        <v>102</v>
      </c>
      <c r="D47" s="3" t="s">
        <v>49</v>
      </c>
      <c r="E47" s="3" t="s">
        <v>7</v>
      </c>
      <c r="F47" s="3" t="s">
        <v>56</v>
      </c>
      <c r="G47" s="3">
        <v>8</v>
      </c>
      <c r="H47" s="32">
        <v>12</v>
      </c>
      <c r="I47" s="48">
        <f t="shared" si="1"/>
        <v>16</v>
      </c>
      <c r="J47" s="32" t="s">
        <v>338</v>
      </c>
    </row>
    <row r="48" spans="1:10" ht="18.95" customHeight="1" x14ac:dyDescent="0.25">
      <c r="A48" s="3">
        <v>44</v>
      </c>
      <c r="B48" s="5" t="s">
        <v>264</v>
      </c>
      <c r="C48" s="5" t="s">
        <v>270</v>
      </c>
      <c r="D48" s="5" t="s">
        <v>43</v>
      </c>
      <c r="E48" s="5" t="s">
        <v>171</v>
      </c>
      <c r="F48" s="5" t="s">
        <v>55</v>
      </c>
      <c r="G48" s="5">
        <v>8</v>
      </c>
      <c r="H48" s="30">
        <v>12</v>
      </c>
      <c r="I48" s="48">
        <f t="shared" si="1"/>
        <v>16</v>
      </c>
      <c r="J48" s="32" t="s">
        <v>338</v>
      </c>
    </row>
    <row r="49" spans="1:10" ht="18.95" customHeight="1" x14ac:dyDescent="0.25">
      <c r="A49" s="3">
        <v>45</v>
      </c>
      <c r="B49" s="17" t="s">
        <v>188</v>
      </c>
      <c r="C49" s="3" t="s">
        <v>212</v>
      </c>
      <c r="D49" s="3" t="s">
        <v>32</v>
      </c>
      <c r="E49" s="3" t="s">
        <v>7</v>
      </c>
      <c r="F49" s="3" t="s">
        <v>56</v>
      </c>
      <c r="G49" s="3">
        <v>8</v>
      </c>
      <c r="H49" s="32">
        <v>11.5</v>
      </c>
      <c r="I49" s="48">
        <f t="shared" si="1"/>
        <v>15.333333333333332</v>
      </c>
      <c r="J49" s="32" t="s">
        <v>338</v>
      </c>
    </row>
    <row r="50" spans="1:10" ht="18.95" customHeight="1" x14ac:dyDescent="0.25">
      <c r="A50" s="3">
        <v>46</v>
      </c>
      <c r="B50" s="17" t="s">
        <v>188</v>
      </c>
      <c r="C50" s="29" t="s">
        <v>211</v>
      </c>
      <c r="D50" s="24" t="s">
        <v>208</v>
      </c>
      <c r="E50" s="24" t="s">
        <v>11</v>
      </c>
      <c r="F50" s="5" t="s">
        <v>56</v>
      </c>
      <c r="G50" s="5">
        <v>8</v>
      </c>
      <c r="H50" s="30">
        <v>11.5</v>
      </c>
      <c r="I50" s="48">
        <f t="shared" si="1"/>
        <v>15.333333333333332</v>
      </c>
      <c r="J50" s="32" t="s">
        <v>338</v>
      </c>
    </row>
    <row r="51" spans="1:10" ht="18.95" customHeight="1" x14ac:dyDescent="0.25">
      <c r="A51" s="3">
        <v>47</v>
      </c>
      <c r="B51" s="3" t="s">
        <v>65</v>
      </c>
      <c r="C51" s="3" t="s">
        <v>95</v>
      </c>
      <c r="D51" s="3" t="s">
        <v>96</v>
      </c>
      <c r="E51" s="3" t="s">
        <v>33</v>
      </c>
      <c r="F51" s="3" t="s">
        <v>56</v>
      </c>
      <c r="G51" s="3">
        <v>8</v>
      </c>
      <c r="H51" s="32">
        <v>10</v>
      </c>
      <c r="I51" s="48">
        <f t="shared" si="1"/>
        <v>13.333333333333334</v>
      </c>
      <c r="J51" s="32" t="s">
        <v>338</v>
      </c>
    </row>
    <row r="52" spans="1:10" ht="18.95" customHeight="1" x14ac:dyDescent="0.25">
      <c r="A52" s="3">
        <v>48</v>
      </c>
      <c r="B52" s="5" t="s">
        <v>264</v>
      </c>
      <c r="C52" s="5" t="s">
        <v>276</v>
      </c>
      <c r="D52" s="5" t="s">
        <v>49</v>
      </c>
      <c r="E52" s="5" t="s">
        <v>16</v>
      </c>
      <c r="F52" s="5" t="s">
        <v>56</v>
      </c>
      <c r="G52" s="5">
        <v>8</v>
      </c>
      <c r="H52" s="30">
        <v>10</v>
      </c>
      <c r="I52" s="48">
        <f t="shared" si="1"/>
        <v>13.333333333333334</v>
      </c>
      <c r="J52" s="32" t="s">
        <v>338</v>
      </c>
    </row>
    <row r="53" spans="1:10" ht="18.95" customHeight="1" x14ac:dyDescent="0.25">
      <c r="A53" s="3">
        <v>49</v>
      </c>
      <c r="B53" s="3" t="s">
        <v>298</v>
      </c>
      <c r="C53" s="3" t="s">
        <v>314</v>
      </c>
      <c r="D53" s="3" t="s">
        <v>67</v>
      </c>
      <c r="E53" s="3" t="s">
        <v>28</v>
      </c>
      <c r="F53" s="3" t="s">
        <v>55</v>
      </c>
      <c r="G53" s="3">
        <v>8</v>
      </c>
      <c r="H53" s="32">
        <v>9</v>
      </c>
      <c r="I53" s="48">
        <f t="shared" si="1"/>
        <v>12</v>
      </c>
      <c r="J53" s="32" t="s">
        <v>338</v>
      </c>
    </row>
    <row r="54" spans="1:10" ht="18.95" customHeight="1" x14ac:dyDescent="0.25">
      <c r="A54" s="3">
        <v>50</v>
      </c>
      <c r="B54" s="3" t="s">
        <v>264</v>
      </c>
      <c r="C54" s="3" t="s">
        <v>273</v>
      </c>
      <c r="D54" s="3" t="s">
        <v>274</v>
      </c>
      <c r="E54" s="3" t="s">
        <v>33</v>
      </c>
      <c r="F54" s="3" t="s">
        <v>56</v>
      </c>
      <c r="G54" s="3">
        <v>8</v>
      </c>
      <c r="H54" s="32">
        <v>7</v>
      </c>
      <c r="I54" s="48">
        <f t="shared" si="1"/>
        <v>9.3333333333333339</v>
      </c>
      <c r="J54" s="32" t="s">
        <v>338</v>
      </c>
    </row>
    <row r="55" spans="1:10" ht="18.95" customHeight="1" x14ac:dyDescent="0.25">
      <c r="A55" s="3">
        <v>51</v>
      </c>
      <c r="B55" s="17" t="s">
        <v>188</v>
      </c>
      <c r="C55" s="21" t="s">
        <v>200</v>
      </c>
      <c r="D55" s="22" t="s">
        <v>79</v>
      </c>
      <c r="E55" s="23" t="s">
        <v>11</v>
      </c>
      <c r="F55" s="24" t="s">
        <v>56</v>
      </c>
      <c r="G55" s="5">
        <v>8</v>
      </c>
      <c r="H55" s="30">
        <v>6</v>
      </c>
      <c r="I55" s="48">
        <f t="shared" si="1"/>
        <v>8</v>
      </c>
      <c r="J55" s="32" t="s">
        <v>338</v>
      </c>
    </row>
  </sheetData>
  <autoFilter ref="A4:J4">
    <sortState ref="A5:J55">
      <sortCondition descending="1" ref="I4"/>
    </sortState>
  </autoFilter>
  <mergeCells count="1">
    <mergeCell ref="A2:G2"/>
  </mergeCells>
  <dataValidations count="1">
    <dataValidation type="list" allowBlank="1" showInputMessage="1" showErrorMessage="1" sqref="F32:F33">
      <formula1>Пол</formula1>
    </dataValidation>
  </dataValidation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[3]Лист2!#REF!</xm:f>
          </x14:formula1>
          <xm:sqref>F55 F50:F53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/>
  </sheetViews>
  <sheetFormatPr defaultRowHeight="15" x14ac:dyDescent="0.25"/>
  <cols>
    <col min="1" max="1" width="6.7109375" customWidth="1"/>
    <col min="2" max="2" width="22.28515625" customWidth="1"/>
    <col min="3" max="3" width="17.28515625" customWidth="1"/>
    <col min="10" max="10" width="15.5703125" customWidth="1"/>
  </cols>
  <sheetData>
    <row r="1" spans="1:10" ht="15.75" x14ac:dyDescent="0.25">
      <c r="A1" s="1"/>
      <c r="B1" s="31">
        <v>43431</v>
      </c>
      <c r="C1" s="1"/>
      <c r="D1" s="1"/>
      <c r="E1" s="1" t="s">
        <v>334</v>
      </c>
      <c r="F1" s="2"/>
      <c r="G1" s="1"/>
      <c r="H1" s="1"/>
      <c r="I1" s="1"/>
      <c r="J1" s="1"/>
    </row>
    <row r="2" spans="1:10" ht="20.25" x14ac:dyDescent="0.25">
      <c r="A2" s="52" t="s">
        <v>339</v>
      </c>
      <c r="B2" s="53"/>
      <c r="C2" s="53"/>
      <c r="D2" s="53"/>
      <c r="E2" s="53"/>
      <c r="F2" s="53"/>
      <c r="G2" s="53"/>
      <c r="H2" s="1"/>
      <c r="I2" s="1"/>
      <c r="J2" s="1"/>
    </row>
    <row r="3" spans="1:10" ht="20.25" x14ac:dyDescent="0.25">
      <c r="A3" s="47"/>
      <c r="B3" s="47">
        <v>100</v>
      </c>
      <c r="C3" s="44"/>
      <c r="D3" s="44"/>
      <c r="E3" s="44"/>
      <c r="F3" s="44"/>
      <c r="G3" s="44"/>
      <c r="H3" s="1"/>
      <c r="I3" s="1"/>
      <c r="J3" s="1"/>
    </row>
    <row r="4" spans="1:10" ht="35.1" customHeight="1" x14ac:dyDescent="0.25">
      <c r="A4" s="8" t="s">
        <v>0</v>
      </c>
      <c r="B4" s="9" t="s">
        <v>5</v>
      </c>
      <c r="C4" s="10" t="s">
        <v>2</v>
      </c>
      <c r="D4" s="10" t="s">
        <v>3</v>
      </c>
      <c r="E4" s="10" t="s">
        <v>4</v>
      </c>
      <c r="F4" s="10" t="s">
        <v>1</v>
      </c>
      <c r="G4" s="11" t="s">
        <v>6</v>
      </c>
      <c r="H4" s="11" t="s">
        <v>331</v>
      </c>
      <c r="I4" s="11" t="s">
        <v>332</v>
      </c>
      <c r="J4" s="11" t="s">
        <v>333</v>
      </c>
    </row>
    <row r="5" spans="1:10" ht="31.5" x14ac:dyDescent="0.25">
      <c r="A5" s="5">
        <v>1</v>
      </c>
      <c r="B5" s="12" t="s">
        <v>133</v>
      </c>
      <c r="C5" s="14" t="s">
        <v>146</v>
      </c>
      <c r="D5" s="14" t="s">
        <v>44</v>
      </c>
      <c r="E5" s="14" t="s">
        <v>16</v>
      </c>
      <c r="F5" s="14" t="s">
        <v>56</v>
      </c>
      <c r="G5" s="14">
        <v>9</v>
      </c>
      <c r="H5" s="30">
        <v>59</v>
      </c>
      <c r="I5" s="30">
        <f t="shared" ref="I5:I36" si="0">H5/100*100</f>
        <v>59</v>
      </c>
      <c r="J5" s="49" t="s">
        <v>337</v>
      </c>
    </row>
    <row r="6" spans="1:10" ht="15.75" x14ac:dyDescent="0.25">
      <c r="A6" s="5">
        <v>2</v>
      </c>
      <c r="B6" s="5" t="s">
        <v>264</v>
      </c>
      <c r="C6" s="5" t="s">
        <v>287</v>
      </c>
      <c r="D6" s="5" t="s">
        <v>96</v>
      </c>
      <c r="E6" s="5" t="s">
        <v>14</v>
      </c>
      <c r="F6" s="5" t="s">
        <v>56</v>
      </c>
      <c r="G6" s="5">
        <v>9</v>
      </c>
      <c r="H6" s="30">
        <v>55</v>
      </c>
      <c r="I6" s="30">
        <f t="shared" si="0"/>
        <v>55.000000000000007</v>
      </c>
      <c r="J6" s="49" t="s">
        <v>337</v>
      </c>
    </row>
    <row r="7" spans="1:10" ht="15.75" x14ac:dyDescent="0.25">
      <c r="A7" s="5">
        <v>3</v>
      </c>
      <c r="B7" s="5" t="s">
        <v>264</v>
      </c>
      <c r="C7" s="5" t="s">
        <v>293</v>
      </c>
      <c r="D7" s="5" t="s">
        <v>26</v>
      </c>
      <c r="E7" s="5" t="s">
        <v>14</v>
      </c>
      <c r="F7" s="5" t="s">
        <v>56</v>
      </c>
      <c r="G7" s="5">
        <v>9</v>
      </c>
      <c r="H7" s="30">
        <v>54</v>
      </c>
      <c r="I7" s="30">
        <f t="shared" si="0"/>
        <v>54</v>
      </c>
      <c r="J7" s="49" t="s">
        <v>337</v>
      </c>
    </row>
    <row r="8" spans="1:10" ht="31.5" x14ac:dyDescent="0.25">
      <c r="A8" s="5">
        <v>4</v>
      </c>
      <c r="B8" s="12" t="s">
        <v>133</v>
      </c>
      <c r="C8" s="14" t="s">
        <v>147</v>
      </c>
      <c r="D8" s="14" t="s">
        <v>86</v>
      </c>
      <c r="E8" s="14" t="s">
        <v>144</v>
      </c>
      <c r="F8" s="14" t="s">
        <v>55</v>
      </c>
      <c r="G8" s="14">
        <v>9</v>
      </c>
      <c r="H8" s="30">
        <v>51</v>
      </c>
      <c r="I8" s="30">
        <f t="shared" si="0"/>
        <v>51</v>
      </c>
      <c r="J8" s="49" t="s">
        <v>337</v>
      </c>
    </row>
    <row r="9" spans="1:10" ht="15.75" x14ac:dyDescent="0.25">
      <c r="A9" s="5">
        <v>5</v>
      </c>
      <c r="B9" s="5" t="s">
        <v>65</v>
      </c>
      <c r="C9" s="5" t="s">
        <v>122</v>
      </c>
      <c r="D9" s="5" t="s">
        <v>58</v>
      </c>
      <c r="E9" s="5" t="s">
        <v>23</v>
      </c>
      <c r="F9" s="5" t="s">
        <v>56</v>
      </c>
      <c r="G9" s="5">
        <v>9</v>
      </c>
      <c r="H9" s="30">
        <v>50.5</v>
      </c>
      <c r="I9" s="30">
        <f t="shared" si="0"/>
        <v>50.5</v>
      </c>
      <c r="J9" s="49" t="s">
        <v>337</v>
      </c>
    </row>
    <row r="10" spans="1:10" ht="15.75" x14ac:dyDescent="0.25">
      <c r="A10" s="5">
        <v>6</v>
      </c>
      <c r="B10" s="5" t="s">
        <v>65</v>
      </c>
      <c r="C10" s="5" t="s">
        <v>116</v>
      </c>
      <c r="D10" s="5" t="s">
        <v>117</v>
      </c>
      <c r="E10" s="5" t="s">
        <v>11</v>
      </c>
      <c r="F10" s="5" t="s">
        <v>56</v>
      </c>
      <c r="G10" s="5">
        <v>9</v>
      </c>
      <c r="H10" s="30">
        <v>41</v>
      </c>
      <c r="I10" s="30">
        <f t="shared" si="0"/>
        <v>41</v>
      </c>
      <c r="J10" s="30" t="s">
        <v>338</v>
      </c>
    </row>
    <row r="11" spans="1:10" ht="15.75" x14ac:dyDescent="0.25">
      <c r="A11" s="5">
        <v>7</v>
      </c>
      <c r="B11" s="5" t="s">
        <v>264</v>
      </c>
      <c r="C11" s="5" t="s">
        <v>265</v>
      </c>
      <c r="D11" s="5" t="s">
        <v>206</v>
      </c>
      <c r="E11" s="5" t="s">
        <v>266</v>
      </c>
      <c r="F11" s="5" t="s">
        <v>56</v>
      </c>
      <c r="G11" s="5">
        <v>9</v>
      </c>
      <c r="H11" s="30">
        <v>40.5</v>
      </c>
      <c r="I11" s="30">
        <f t="shared" si="0"/>
        <v>40.5</v>
      </c>
      <c r="J11" s="30" t="s">
        <v>338</v>
      </c>
    </row>
    <row r="12" spans="1:10" ht="15.75" x14ac:dyDescent="0.25">
      <c r="A12" s="5">
        <v>8</v>
      </c>
      <c r="B12" s="5" t="s">
        <v>264</v>
      </c>
      <c r="C12" s="5" t="s">
        <v>267</v>
      </c>
      <c r="D12" s="5" t="s">
        <v>268</v>
      </c>
      <c r="E12" s="5" t="s">
        <v>31</v>
      </c>
      <c r="F12" s="5" t="s">
        <v>55</v>
      </c>
      <c r="G12" s="5">
        <v>9</v>
      </c>
      <c r="H12" s="30">
        <v>40</v>
      </c>
      <c r="I12" s="30">
        <f t="shared" si="0"/>
        <v>40</v>
      </c>
      <c r="J12" s="30" t="s">
        <v>338</v>
      </c>
    </row>
    <row r="13" spans="1:10" ht="15.75" x14ac:dyDescent="0.25">
      <c r="A13" s="5">
        <v>9</v>
      </c>
      <c r="B13" s="5" t="s">
        <v>65</v>
      </c>
      <c r="C13" s="5" t="s">
        <v>106</v>
      </c>
      <c r="D13" s="5" t="s">
        <v>43</v>
      </c>
      <c r="E13" s="5" t="s">
        <v>33</v>
      </c>
      <c r="F13" s="5" t="s">
        <v>55</v>
      </c>
      <c r="G13" s="5">
        <v>9</v>
      </c>
      <c r="H13" s="30">
        <v>39</v>
      </c>
      <c r="I13" s="30">
        <f t="shared" si="0"/>
        <v>39</v>
      </c>
      <c r="J13" s="30" t="s">
        <v>338</v>
      </c>
    </row>
    <row r="14" spans="1:10" ht="15.75" x14ac:dyDescent="0.25">
      <c r="A14" s="5">
        <v>10</v>
      </c>
      <c r="B14" s="17" t="s">
        <v>188</v>
      </c>
      <c r="C14" s="15" t="s">
        <v>216</v>
      </c>
      <c r="D14" s="20" t="s">
        <v>44</v>
      </c>
      <c r="E14" s="20" t="s">
        <v>73</v>
      </c>
      <c r="F14" s="20" t="s">
        <v>56</v>
      </c>
      <c r="G14" s="29">
        <v>9</v>
      </c>
      <c r="H14" s="30">
        <v>39</v>
      </c>
      <c r="I14" s="30">
        <f t="shared" si="0"/>
        <v>39</v>
      </c>
      <c r="J14" s="30" t="s">
        <v>338</v>
      </c>
    </row>
    <row r="15" spans="1:10" ht="15.75" x14ac:dyDescent="0.25">
      <c r="A15" s="5">
        <v>11</v>
      </c>
      <c r="B15" s="5" t="s">
        <v>264</v>
      </c>
      <c r="C15" s="5" t="s">
        <v>288</v>
      </c>
      <c r="D15" s="5" t="s">
        <v>221</v>
      </c>
      <c r="E15" s="5" t="s">
        <v>16</v>
      </c>
      <c r="F15" s="5" t="s">
        <v>56</v>
      </c>
      <c r="G15" s="5">
        <v>9</v>
      </c>
      <c r="H15" s="30">
        <v>38.5</v>
      </c>
      <c r="I15" s="30">
        <f t="shared" si="0"/>
        <v>38.5</v>
      </c>
      <c r="J15" s="30" t="s">
        <v>338</v>
      </c>
    </row>
    <row r="16" spans="1:10" ht="15.75" x14ac:dyDescent="0.25">
      <c r="A16" s="5">
        <v>12</v>
      </c>
      <c r="B16" s="5" t="s">
        <v>65</v>
      </c>
      <c r="C16" s="5" t="s">
        <v>109</v>
      </c>
      <c r="D16" s="5" t="s">
        <v>110</v>
      </c>
      <c r="E16" s="5" t="s">
        <v>111</v>
      </c>
      <c r="F16" s="5" t="s">
        <v>56</v>
      </c>
      <c r="G16" s="5">
        <v>9</v>
      </c>
      <c r="H16" s="30">
        <v>37</v>
      </c>
      <c r="I16" s="30">
        <f t="shared" si="0"/>
        <v>37</v>
      </c>
      <c r="J16" s="30" t="s">
        <v>338</v>
      </c>
    </row>
    <row r="17" spans="1:10" ht="15.75" x14ac:dyDescent="0.25">
      <c r="A17" s="5">
        <v>13</v>
      </c>
      <c r="B17" s="5" t="s">
        <v>65</v>
      </c>
      <c r="C17" s="5" t="s">
        <v>112</v>
      </c>
      <c r="D17" s="5" t="s">
        <v>96</v>
      </c>
      <c r="E17" s="5" t="s">
        <v>16</v>
      </c>
      <c r="F17" s="5" t="s">
        <v>56</v>
      </c>
      <c r="G17" s="5">
        <v>9</v>
      </c>
      <c r="H17" s="30">
        <v>35.5</v>
      </c>
      <c r="I17" s="30">
        <f t="shared" si="0"/>
        <v>35.5</v>
      </c>
      <c r="J17" s="30" t="s">
        <v>338</v>
      </c>
    </row>
    <row r="18" spans="1:10" ht="15.75" x14ac:dyDescent="0.25">
      <c r="A18" s="5">
        <v>14</v>
      </c>
      <c r="B18" s="17" t="s">
        <v>188</v>
      </c>
      <c r="C18" s="5" t="s">
        <v>215</v>
      </c>
      <c r="D18" s="3" t="s">
        <v>20</v>
      </c>
      <c r="E18" s="3" t="s">
        <v>80</v>
      </c>
      <c r="F18" s="3" t="s">
        <v>56</v>
      </c>
      <c r="G18" s="29">
        <v>9</v>
      </c>
      <c r="H18" s="30">
        <v>35.5</v>
      </c>
      <c r="I18" s="30">
        <f t="shared" si="0"/>
        <v>35.5</v>
      </c>
      <c r="J18" s="30" t="s">
        <v>338</v>
      </c>
    </row>
    <row r="19" spans="1:10" ht="15.75" x14ac:dyDescent="0.25">
      <c r="A19" s="5">
        <v>15</v>
      </c>
      <c r="B19" s="5" t="s">
        <v>65</v>
      </c>
      <c r="C19" s="5" t="s">
        <v>118</v>
      </c>
      <c r="D19" s="5" t="s">
        <v>26</v>
      </c>
      <c r="E19" s="5" t="s">
        <v>53</v>
      </c>
      <c r="F19" s="5" t="s">
        <v>56</v>
      </c>
      <c r="G19" s="5">
        <v>9</v>
      </c>
      <c r="H19" s="30">
        <v>35</v>
      </c>
      <c r="I19" s="30">
        <f t="shared" si="0"/>
        <v>35</v>
      </c>
      <c r="J19" s="30" t="s">
        <v>338</v>
      </c>
    </row>
    <row r="20" spans="1:10" ht="15.75" x14ac:dyDescent="0.25">
      <c r="A20" s="5">
        <v>16</v>
      </c>
      <c r="B20" s="5" t="s">
        <v>264</v>
      </c>
      <c r="C20" s="5" t="s">
        <v>284</v>
      </c>
      <c r="D20" s="5" t="s">
        <v>285</v>
      </c>
      <c r="E20" s="5" t="s">
        <v>286</v>
      </c>
      <c r="F20" s="5" t="s">
        <v>55</v>
      </c>
      <c r="G20" s="5">
        <v>9</v>
      </c>
      <c r="H20" s="30">
        <v>35</v>
      </c>
      <c r="I20" s="30">
        <f t="shared" si="0"/>
        <v>35</v>
      </c>
      <c r="J20" s="30" t="s">
        <v>338</v>
      </c>
    </row>
    <row r="21" spans="1:10" ht="15.75" x14ac:dyDescent="0.25">
      <c r="A21" s="5">
        <v>17</v>
      </c>
      <c r="B21" s="17" t="s">
        <v>188</v>
      </c>
      <c r="C21" s="5" t="s">
        <v>214</v>
      </c>
      <c r="D21" s="3" t="s">
        <v>136</v>
      </c>
      <c r="E21" s="3" t="s">
        <v>30</v>
      </c>
      <c r="F21" s="3" t="s">
        <v>55</v>
      </c>
      <c r="G21" s="29">
        <v>9</v>
      </c>
      <c r="H21" s="30">
        <v>33</v>
      </c>
      <c r="I21" s="30">
        <f t="shared" si="0"/>
        <v>33</v>
      </c>
      <c r="J21" s="30" t="s">
        <v>338</v>
      </c>
    </row>
    <row r="22" spans="1:10" ht="15.75" x14ac:dyDescent="0.25">
      <c r="A22" s="5">
        <v>18</v>
      </c>
      <c r="B22" s="5" t="s">
        <v>65</v>
      </c>
      <c r="C22" s="5" t="s">
        <v>121</v>
      </c>
      <c r="D22" s="5" t="s">
        <v>48</v>
      </c>
      <c r="E22" s="5" t="s">
        <v>80</v>
      </c>
      <c r="F22" s="5" t="s">
        <v>56</v>
      </c>
      <c r="G22" s="5">
        <v>9</v>
      </c>
      <c r="H22" s="30">
        <v>33</v>
      </c>
      <c r="I22" s="30">
        <f t="shared" si="0"/>
        <v>33</v>
      </c>
      <c r="J22" s="30" t="s">
        <v>338</v>
      </c>
    </row>
    <row r="23" spans="1:10" ht="15.75" x14ac:dyDescent="0.25">
      <c r="A23" s="5">
        <v>19</v>
      </c>
      <c r="B23" s="17" t="s">
        <v>188</v>
      </c>
      <c r="C23" s="5" t="s">
        <v>205</v>
      </c>
      <c r="D23" s="4" t="s">
        <v>15</v>
      </c>
      <c r="E23" s="4" t="s">
        <v>16</v>
      </c>
      <c r="F23" s="4" t="s">
        <v>56</v>
      </c>
      <c r="G23" s="29">
        <v>9</v>
      </c>
      <c r="H23" s="30">
        <v>33</v>
      </c>
      <c r="I23" s="30">
        <f t="shared" si="0"/>
        <v>33</v>
      </c>
      <c r="J23" s="30" t="s">
        <v>338</v>
      </c>
    </row>
    <row r="24" spans="1:10" ht="31.5" x14ac:dyDescent="0.25">
      <c r="A24" s="5">
        <v>20</v>
      </c>
      <c r="B24" s="19" t="s">
        <v>157</v>
      </c>
      <c r="C24" s="4" t="s">
        <v>160</v>
      </c>
      <c r="D24" s="4" t="s">
        <v>24</v>
      </c>
      <c r="E24" s="4" t="s">
        <v>90</v>
      </c>
      <c r="F24" s="5" t="s">
        <v>56</v>
      </c>
      <c r="G24" s="18">
        <v>9</v>
      </c>
      <c r="H24" s="30">
        <v>32.5</v>
      </c>
      <c r="I24" s="30">
        <f t="shared" si="0"/>
        <v>32.5</v>
      </c>
      <c r="J24" s="30" t="s">
        <v>338</v>
      </c>
    </row>
    <row r="25" spans="1:10" ht="15.75" x14ac:dyDescent="0.25">
      <c r="A25" s="5">
        <v>21</v>
      </c>
      <c r="B25" s="5" t="s">
        <v>298</v>
      </c>
      <c r="C25" s="5" t="s">
        <v>302</v>
      </c>
      <c r="D25" s="5" t="s">
        <v>24</v>
      </c>
      <c r="E25" s="5" t="s">
        <v>128</v>
      </c>
      <c r="F25" s="5" t="s">
        <v>56</v>
      </c>
      <c r="G25" s="5">
        <v>9</v>
      </c>
      <c r="H25" s="30">
        <v>32.5</v>
      </c>
      <c r="I25" s="30">
        <f t="shared" si="0"/>
        <v>32.5</v>
      </c>
      <c r="J25" s="30" t="s">
        <v>338</v>
      </c>
    </row>
    <row r="26" spans="1:10" ht="15.75" x14ac:dyDescent="0.25">
      <c r="A26" s="5">
        <v>22</v>
      </c>
      <c r="B26" s="17" t="s">
        <v>188</v>
      </c>
      <c r="C26" s="5" t="s">
        <v>57</v>
      </c>
      <c r="D26" s="4" t="s">
        <v>213</v>
      </c>
      <c r="E26" s="4" t="s">
        <v>33</v>
      </c>
      <c r="F26" s="4" t="s">
        <v>56</v>
      </c>
      <c r="G26" s="29">
        <v>9</v>
      </c>
      <c r="H26" s="30">
        <v>31.5</v>
      </c>
      <c r="I26" s="30">
        <f t="shared" si="0"/>
        <v>31.5</v>
      </c>
      <c r="J26" s="30" t="s">
        <v>338</v>
      </c>
    </row>
    <row r="27" spans="1:10" ht="15.75" x14ac:dyDescent="0.25">
      <c r="A27" s="5">
        <v>23</v>
      </c>
      <c r="B27" s="17" t="s">
        <v>188</v>
      </c>
      <c r="C27" s="29" t="s">
        <v>197</v>
      </c>
      <c r="D27" s="24" t="s">
        <v>107</v>
      </c>
      <c r="E27" s="24" t="s">
        <v>53</v>
      </c>
      <c r="F27" s="24" t="s">
        <v>56</v>
      </c>
      <c r="G27" s="29">
        <v>9</v>
      </c>
      <c r="H27" s="30">
        <v>31.5</v>
      </c>
      <c r="I27" s="30">
        <f t="shared" si="0"/>
        <v>31.5</v>
      </c>
      <c r="J27" s="30" t="s">
        <v>338</v>
      </c>
    </row>
    <row r="28" spans="1:10" ht="15.75" x14ac:dyDescent="0.25">
      <c r="A28" s="5">
        <v>24</v>
      </c>
      <c r="B28" s="5" t="s">
        <v>298</v>
      </c>
      <c r="C28" s="5" t="s">
        <v>307</v>
      </c>
      <c r="D28" s="5" t="s">
        <v>308</v>
      </c>
      <c r="E28" s="5" t="s">
        <v>36</v>
      </c>
      <c r="F28" s="5" t="s">
        <v>55</v>
      </c>
      <c r="G28" s="5">
        <v>9</v>
      </c>
      <c r="H28" s="30">
        <v>31.5</v>
      </c>
      <c r="I28" s="30">
        <f t="shared" si="0"/>
        <v>31.5</v>
      </c>
      <c r="J28" s="30" t="s">
        <v>338</v>
      </c>
    </row>
    <row r="29" spans="1:10" ht="15.75" x14ac:dyDescent="0.25">
      <c r="A29" s="5">
        <v>25</v>
      </c>
      <c r="B29" s="5" t="s">
        <v>65</v>
      </c>
      <c r="C29" s="5" t="s">
        <v>124</v>
      </c>
      <c r="D29" s="5" t="s">
        <v>125</v>
      </c>
      <c r="E29" s="5" t="s">
        <v>94</v>
      </c>
      <c r="F29" s="5" t="s">
        <v>55</v>
      </c>
      <c r="G29" s="5">
        <v>9</v>
      </c>
      <c r="H29" s="30">
        <v>31</v>
      </c>
      <c r="I29" s="30">
        <f t="shared" si="0"/>
        <v>31</v>
      </c>
      <c r="J29" s="30" t="s">
        <v>338</v>
      </c>
    </row>
    <row r="30" spans="1:10" ht="15.75" x14ac:dyDescent="0.25">
      <c r="A30" s="5">
        <v>26</v>
      </c>
      <c r="B30" s="5" t="s">
        <v>298</v>
      </c>
      <c r="C30" s="5" t="s">
        <v>309</v>
      </c>
      <c r="D30" s="5" t="s">
        <v>18</v>
      </c>
      <c r="E30" s="5" t="s">
        <v>31</v>
      </c>
      <c r="F30" s="5" t="s">
        <v>55</v>
      </c>
      <c r="G30" s="5">
        <v>9</v>
      </c>
      <c r="H30" s="30">
        <v>30.5</v>
      </c>
      <c r="I30" s="30">
        <f t="shared" si="0"/>
        <v>30.5</v>
      </c>
      <c r="J30" s="30" t="s">
        <v>338</v>
      </c>
    </row>
    <row r="31" spans="1:10" ht="15.75" x14ac:dyDescent="0.25">
      <c r="A31" s="5">
        <v>27</v>
      </c>
      <c r="B31" s="5" t="s">
        <v>65</v>
      </c>
      <c r="C31" s="5" t="s">
        <v>123</v>
      </c>
      <c r="D31" s="5" t="s">
        <v>26</v>
      </c>
      <c r="E31" s="5" t="s">
        <v>12</v>
      </c>
      <c r="F31" s="5" t="s">
        <v>56</v>
      </c>
      <c r="G31" s="5">
        <v>9</v>
      </c>
      <c r="H31" s="30">
        <v>30</v>
      </c>
      <c r="I31" s="30">
        <f t="shared" si="0"/>
        <v>30</v>
      </c>
      <c r="J31" s="30" t="s">
        <v>338</v>
      </c>
    </row>
    <row r="32" spans="1:10" ht="15.75" x14ac:dyDescent="0.25">
      <c r="A32" s="5">
        <v>28</v>
      </c>
      <c r="B32" s="16" t="s">
        <v>173</v>
      </c>
      <c r="C32" s="16" t="s">
        <v>182</v>
      </c>
      <c r="D32" s="16" t="s">
        <v>183</v>
      </c>
      <c r="E32" s="16" t="s">
        <v>47</v>
      </c>
      <c r="F32" s="16" t="s">
        <v>55</v>
      </c>
      <c r="G32" s="16">
        <v>9</v>
      </c>
      <c r="H32" s="30">
        <v>30</v>
      </c>
      <c r="I32" s="30">
        <f t="shared" si="0"/>
        <v>30</v>
      </c>
      <c r="J32" s="30" t="s">
        <v>338</v>
      </c>
    </row>
    <row r="33" spans="1:10" ht="15.75" x14ac:dyDescent="0.25">
      <c r="A33" s="5">
        <v>29</v>
      </c>
      <c r="B33" s="17" t="s">
        <v>188</v>
      </c>
      <c r="C33" s="29" t="s">
        <v>217</v>
      </c>
      <c r="D33" s="24" t="s">
        <v>84</v>
      </c>
      <c r="E33" s="24" t="s">
        <v>92</v>
      </c>
      <c r="F33" s="24" t="s">
        <v>56</v>
      </c>
      <c r="G33" s="29">
        <v>9</v>
      </c>
      <c r="H33" s="30">
        <v>30</v>
      </c>
      <c r="I33" s="30">
        <f t="shared" si="0"/>
        <v>30</v>
      </c>
      <c r="J33" s="30" t="s">
        <v>338</v>
      </c>
    </row>
    <row r="34" spans="1:10" ht="15.75" x14ac:dyDescent="0.25">
      <c r="A34" s="5">
        <v>30</v>
      </c>
      <c r="B34" s="6" t="s">
        <v>8</v>
      </c>
      <c r="C34" s="4" t="s">
        <v>45</v>
      </c>
      <c r="D34" s="4" t="s">
        <v>46</v>
      </c>
      <c r="E34" s="4" t="s">
        <v>47</v>
      </c>
      <c r="F34" s="4" t="s">
        <v>55</v>
      </c>
      <c r="G34" s="4">
        <v>9</v>
      </c>
      <c r="H34" s="30">
        <v>30</v>
      </c>
      <c r="I34" s="30">
        <f t="shared" si="0"/>
        <v>30</v>
      </c>
      <c r="J34" s="30" t="s">
        <v>338</v>
      </c>
    </row>
    <row r="35" spans="1:10" ht="15.75" x14ac:dyDescent="0.25">
      <c r="A35" s="5">
        <v>31</v>
      </c>
      <c r="B35" s="5" t="s">
        <v>65</v>
      </c>
      <c r="C35" s="5" t="s">
        <v>54</v>
      </c>
      <c r="D35" s="5" t="s">
        <v>63</v>
      </c>
      <c r="E35" s="5" t="s">
        <v>108</v>
      </c>
      <c r="F35" s="5" t="s">
        <v>55</v>
      </c>
      <c r="G35" s="5">
        <v>9</v>
      </c>
      <c r="H35" s="30">
        <v>28.5</v>
      </c>
      <c r="I35" s="30">
        <f t="shared" si="0"/>
        <v>28.499999999999996</v>
      </c>
      <c r="J35" s="30" t="s">
        <v>338</v>
      </c>
    </row>
    <row r="36" spans="1:10" ht="15.75" x14ac:dyDescent="0.25">
      <c r="A36" s="5">
        <v>32</v>
      </c>
      <c r="B36" s="5" t="s">
        <v>240</v>
      </c>
      <c r="C36" s="5" t="s">
        <v>255</v>
      </c>
      <c r="D36" s="5" t="s">
        <v>44</v>
      </c>
      <c r="E36" s="5" t="s">
        <v>23</v>
      </c>
      <c r="F36" s="5" t="s">
        <v>56</v>
      </c>
      <c r="G36" s="5">
        <v>9</v>
      </c>
      <c r="H36" s="30">
        <v>28</v>
      </c>
      <c r="I36" s="30">
        <f t="shared" si="0"/>
        <v>28.000000000000004</v>
      </c>
      <c r="J36" s="30" t="s">
        <v>338</v>
      </c>
    </row>
    <row r="37" spans="1:10" ht="15.75" x14ac:dyDescent="0.25">
      <c r="A37" s="5">
        <v>33</v>
      </c>
      <c r="B37" s="5" t="s">
        <v>240</v>
      </c>
      <c r="C37" s="5" t="s">
        <v>253</v>
      </c>
      <c r="D37" s="5" t="s">
        <v>254</v>
      </c>
      <c r="E37" s="5" t="s">
        <v>16</v>
      </c>
      <c r="F37" s="5" t="s">
        <v>56</v>
      </c>
      <c r="G37" s="5">
        <v>9</v>
      </c>
      <c r="H37" s="30">
        <v>27.5</v>
      </c>
      <c r="I37" s="30">
        <f t="shared" ref="I37:I53" si="1">H37/100*100</f>
        <v>27.500000000000004</v>
      </c>
      <c r="J37" s="30" t="s">
        <v>338</v>
      </c>
    </row>
    <row r="38" spans="1:10" ht="15.75" x14ac:dyDescent="0.25">
      <c r="A38" s="5">
        <v>34</v>
      </c>
      <c r="B38" s="17" t="s">
        <v>188</v>
      </c>
      <c r="C38" s="29" t="s">
        <v>218</v>
      </c>
      <c r="D38" s="24" t="s">
        <v>46</v>
      </c>
      <c r="E38" s="24" t="s">
        <v>9</v>
      </c>
      <c r="F38" s="24" t="s">
        <v>55</v>
      </c>
      <c r="G38" s="29">
        <v>9</v>
      </c>
      <c r="H38" s="30">
        <v>27</v>
      </c>
      <c r="I38" s="30">
        <f t="shared" si="1"/>
        <v>27</v>
      </c>
      <c r="J38" s="30" t="s">
        <v>338</v>
      </c>
    </row>
    <row r="39" spans="1:10" ht="15.75" x14ac:dyDescent="0.25">
      <c r="A39" s="5">
        <v>35</v>
      </c>
      <c r="B39" s="5" t="s">
        <v>298</v>
      </c>
      <c r="C39" s="5" t="s">
        <v>299</v>
      </c>
      <c r="D39" s="5" t="s">
        <v>44</v>
      </c>
      <c r="E39" s="5" t="s">
        <v>14</v>
      </c>
      <c r="F39" s="5" t="s">
        <v>56</v>
      </c>
      <c r="G39" s="5">
        <v>9</v>
      </c>
      <c r="H39" s="30">
        <v>27</v>
      </c>
      <c r="I39" s="30">
        <f t="shared" si="1"/>
        <v>27</v>
      </c>
      <c r="J39" s="30" t="s">
        <v>338</v>
      </c>
    </row>
    <row r="40" spans="1:10" ht="15.75" x14ac:dyDescent="0.25">
      <c r="A40" s="5">
        <v>36</v>
      </c>
      <c r="B40" s="5" t="s">
        <v>298</v>
      </c>
      <c r="C40" s="5" t="s">
        <v>300</v>
      </c>
      <c r="D40" s="5" t="s">
        <v>301</v>
      </c>
      <c r="E40" s="5" t="s">
        <v>16</v>
      </c>
      <c r="F40" s="5" t="s">
        <v>56</v>
      </c>
      <c r="G40" s="5">
        <v>9</v>
      </c>
      <c r="H40" s="30">
        <v>26.5</v>
      </c>
      <c r="I40" s="30">
        <f t="shared" si="1"/>
        <v>26.5</v>
      </c>
      <c r="J40" s="30" t="s">
        <v>338</v>
      </c>
    </row>
    <row r="41" spans="1:10" ht="15.75" x14ac:dyDescent="0.25">
      <c r="A41" s="5">
        <v>37</v>
      </c>
      <c r="B41" s="5" t="s">
        <v>298</v>
      </c>
      <c r="C41" s="5" t="s">
        <v>305</v>
      </c>
      <c r="D41" s="5" t="s">
        <v>306</v>
      </c>
      <c r="E41" s="5" t="s">
        <v>30</v>
      </c>
      <c r="F41" s="5" t="s">
        <v>55</v>
      </c>
      <c r="G41" s="5">
        <v>9</v>
      </c>
      <c r="H41" s="30">
        <v>26</v>
      </c>
      <c r="I41" s="30">
        <f t="shared" si="1"/>
        <v>26</v>
      </c>
      <c r="J41" s="30" t="s">
        <v>338</v>
      </c>
    </row>
    <row r="42" spans="1:10" ht="31.5" x14ac:dyDescent="0.25">
      <c r="A42" s="5">
        <v>38</v>
      </c>
      <c r="B42" s="19" t="s">
        <v>157</v>
      </c>
      <c r="C42" s="4" t="s">
        <v>158</v>
      </c>
      <c r="D42" s="4" t="s">
        <v>117</v>
      </c>
      <c r="E42" s="4" t="s">
        <v>80</v>
      </c>
      <c r="F42" s="5" t="s">
        <v>56</v>
      </c>
      <c r="G42" s="18">
        <v>9</v>
      </c>
      <c r="H42" s="30">
        <v>25</v>
      </c>
      <c r="I42" s="30">
        <f t="shared" si="1"/>
        <v>25</v>
      </c>
      <c r="J42" s="30" t="s">
        <v>338</v>
      </c>
    </row>
    <row r="43" spans="1:10" ht="15.75" x14ac:dyDescent="0.25">
      <c r="A43" s="5">
        <v>39</v>
      </c>
      <c r="B43" s="5" t="s">
        <v>240</v>
      </c>
      <c r="C43" s="5" t="s">
        <v>187</v>
      </c>
      <c r="D43" s="5" t="s">
        <v>20</v>
      </c>
      <c r="E43" s="5" t="s">
        <v>80</v>
      </c>
      <c r="F43" s="5" t="s">
        <v>56</v>
      </c>
      <c r="G43" s="5">
        <v>9</v>
      </c>
      <c r="H43" s="30">
        <v>24.5</v>
      </c>
      <c r="I43" s="30">
        <f t="shared" si="1"/>
        <v>24.5</v>
      </c>
      <c r="J43" s="30" t="s">
        <v>338</v>
      </c>
    </row>
    <row r="44" spans="1:10" ht="15.75" x14ac:dyDescent="0.25">
      <c r="A44" s="5">
        <v>40</v>
      </c>
      <c r="B44" s="5" t="s">
        <v>65</v>
      </c>
      <c r="C44" s="5" t="s">
        <v>113</v>
      </c>
      <c r="D44" s="5" t="s">
        <v>114</v>
      </c>
      <c r="E44" s="5" t="s">
        <v>115</v>
      </c>
      <c r="F44" s="5" t="s">
        <v>56</v>
      </c>
      <c r="G44" s="5">
        <v>9</v>
      </c>
      <c r="H44" s="30">
        <v>21.5</v>
      </c>
      <c r="I44" s="30">
        <f t="shared" si="1"/>
        <v>21.5</v>
      </c>
      <c r="J44" s="30" t="s">
        <v>338</v>
      </c>
    </row>
    <row r="45" spans="1:10" ht="15.75" x14ac:dyDescent="0.25">
      <c r="A45" s="5">
        <v>41</v>
      </c>
      <c r="B45" s="5" t="s">
        <v>240</v>
      </c>
      <c r="C45" s="5" t="s">
        <v>250</v>
      </c>
      <c r="D45" s="5" t="s">
        <v>251</v>
      </c>
      <c r="E45" s="5" t="s">
        <v>80</v>
      </c>
      <c r="F45" s="5" t="s">
        <v>56</v>
      </c>
      <c r="G45" s="5">
        <v>9</v>
      </c>
      <c r="H45" s="30">
        <v>21.5</v>
      </c>
      <c r="I45" s="30">
        <f t="shared" si="1"/>
        <v>21.5</v>
      </c>
      <c r="J45" s="30" t="s">
        <v>338</v>
      </c>
    </row>
    <row r="46" spans="1:10" ht="15.75" x14ac:dyDescent="0.25">
      <c r="A46" s="5">
        <v>42</v>
      </c>
      <c r="B46" s="5" t="s">
        <v>238</v>
      </c>
      <c r="C46" s="5" t="s">
        <v>239</v>
      </c>
      <c r="D46" s="5" t="s">
        <v>63</v>
      </c>
      <c r="E46" s="5" t="s">
        <v>13</v>
      </c>
      <c r="F46" s="5" t="s">
        <v>55</v>
      </c>
      <c r="G46" s="5">
        <v>9</v>
      </c>
      <c r="H46" s="30">
        <v>21</v>
      </c>
      <c r="I46" s="30">
        <f t="shared" si="1"/>
        <v>21</v>
      </c>
      <c r="J46" s="30" t="s">
        <v>338</v>
      </c>
    </row>
    <row r="47" spans="1:10" ht="15.75" x14ac:dyDescent="0.25">
      <c r="A47" s="5">
        <v>43</v>
      </c>
      <c r="B47" s="5" t="s">
        <v>240</v>
      </c>
      <c r="C47" s="5" t="s">
        <v>248</v>
      </c>
      <c r="D47" s="5" t="s">
        <v>117</v>
      </c>
      <c r="E47" s="5" t="s">
        <v>249</v>
      </c>
      <c r="F47" s="5" t="s">
        <v>56</v>
      </c>
      <c r="G47" s="5">
        <v>9</v>
      </c>
      <c r="H47" s="30">
        <v>21</v>
      </c>
      <c r="I47" s="30">
        <f t="shared" si="1"/>
        <v>21</v>
      </c>
      <c r="J47" s="30" t="s">
        <v>338</v>
      </c>
    </row>
    <row r="48" spans="1:10" ht="15.75" x14ac:dyDescent="0.25">
      <c r="A48" s="5">
        <v>44</v>
      </c>
      <c r="B48" s="16" t="s">
        <v>173</v>
      </c>
      <c r="C48" s="16" t="s">
        <v>184</v>
      </c>
      <c r="D48" s="16" t="s">
        <v>27</v>
      </c>
      <c r="E48" s="16" t="s">
        <v>47</v>
      </c>
      <c r="F48" s="16" t="s">
        <v>55</v>
      </c>
      <c r="G48" s="16">
        <v>9</v>
      </c>
      <c r="H48" s="30">
        <v>21</v>
      </c>
      <c r="I48" s="30">
        <f t="shared" si="1"/>
        <v>21</v>
      </c>
      <c r="J48" s="30" t="s">
        <v>338</v>
      </c>
    </row>
    <row r="49" spans="1:10" ht="31.5" x14ac:dyDescent="0.25">
      <c r="A49" s="5">
        <v>45</v>
      </c>
      <c r="B49" s="19" t="s">
        <v>157</v>
      </c>
      <c r="C49" s="4" t="s">
        <v>159</v>
      </c>
      <c r="D49" s="4" t="s">
        <v>79</v>
      </c>
      <c r="E49" s="4" t="s">
        <v>42</v>
      </c>
      <c r="F49" s="5" t="s">
        <v>56</v>
      </c>
      <c r="G49" s="18">
        <v>9</v>
      </c>
      <c r="H49" s="30">
        <v>20</v>
      </c>
      <c r="I49" s="30">
        <f t="shared" si="1"/>
        <v>20</v>
      </c>
      <c r="J49" s="30" t="s">
        <v>338</v>
      </c>
    </row>
    <row r="50" spans="1:10" ht="15.75" x14ac:dyDescent="0.25">
      <c r="A50" s="5">
        <v>46</v>
      </c>
      <c r="B50" s="5" t="s">
        <v>298</v>
      </c>
      <c r="C50" s="5" t="s">
        <v>303</v>
      </c>
      <c r="D50" s="5" t="s">
        <v>304</v>
      </c>
      <c r="E50" s="5" t="s">
        <v>31</v>
      </c>
      <c r="F50" s="5" t="s">
        <v>55</v>
      </c>
      <c r="G50" s="5">
        <v>9</v>
      </c>
      <c r="H50" s="30">
        <v>19</v>
      </c>
      <c r="I50" s="30">
        <f t="shared" si="1"/>
        <v>19</v>
      </c>
      <c r="J50" s="30" t="s">
        <v>338</v>
      </c>
    </row>
    <row r="51" spans="1:10" ht="15.75" x14ac:dyDescent="0.25">
      <c r="A51" s="5">
        <v>47</v>
      </c>
      <c r="B51" s="5" t="s">
        <v>298</v>
      </c>
      <c r="C51" s="5" t="s">
        <v>310</v>
      </c>
      <c r="D51" s="5" t="s">
        <v>311</v>
      </c>
      <c r="E51" s="5" t="s">
        <v>246</v>
      </c>
      <c r="F51" s="5" t="s">
        <v>55</v>
      </c>
      <c r="G51" s="5">
        <v>9</v>
      </c>
      <c r="H51" s="30">
        <v>18.5</v>
      </c>
      <c r="I51" s="30">
        <f t="shared" si="1"/>
        <v>18.5</v>
      </c>
      <c r="J51" s="30" t="s">
        <v>338</v>
      </c>
    </row>
    <row r="52" spans="1:10" ht="31.5" x14ac:dyDescent="0.25">
      <c r="A52" s="5">
        <v>48</v>
      </c>
      <c r="B52" s="19" t="s">
        <v>157</v>
      </c>
      <c r="C52" s="4" t="s">
        <v>164</v>
      </c>
      <c r="D52" s="4" t="s">
        <v>49</v>
      </c>
      <c r="E52" s="4" t="s">
        <v>12</v>
      </c>
      <c r="F52" s="5" t="s">
        <v>56</v>
      </c>
      <c r="G52" s="18">
        <v>9</v>
      </c>
      <c r="H52" s="30">
        <v>18</v>
      </c>
      <c r="I52" s="30">
        <f t="shared" si="1"/>
        <v>18</v>
      </c>
      <c r="J52" s="30" t="s">
        <v>338</v>
      </c>
    </row>
    <row r="53" spans="1:10" ht="15.75" x14ac:dyDescent="0.25">
      <c r="A53" s="5">
        <v>49</v>
      </c>
      <c r="B53" s="5" t="s">
        <v>65</v>
      </c>
      <c r="C53" s="5" t="s">
        <v>119</v>
      </c>
      <c r="D53" s="5" t="s">
        <v>120</v>
      </c>
      <c r="E53" s="5" t="s">
        <v>10</v>
      </c>
      <c r="F53" s="5" t="s">
        <v>55</v>
      </c>
      <c r="G53" s="5">
        <v>9</v>
      </c>
      <c r="H53" s="30">
        <v>16</v>
      </c>
      <c r="I53" s="30">
        <f t="shared" si="1"/>
        <v>16</v>
      </c>
      <c r="J53" s="30" t="s">
        <v>338</v>
      </c>
    </row>
  </sheetData>
  <autoFilter ref="A4:J4">
    <sortState ref="A5:K53">
      <sortCondition descending="1" ref="I4"/>
    </sortState>
  </autoFilter>
  <mergeCells count="1">
    <mergeCell ref="A2:G2"/>
  </mergeCell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[3]Лист2!#REF!</xm:f>
          </x14:formula1>
          <xm:sqref>F5:F15</xm:sqref>
        </x14:dataValidation>
        <x14:dataValidation type="list" allowBlank="1" showInputMessage="1" showErrorMessage="1">
          <x14:formula1>
            <xm:f>[4]Лист2!#REF!</xm:f>
          </x14:formula1>
          <xm:sqref>F16:F22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/>
  </sheetViews>
  <sheetFormatPr defaultRowHeight="15" x14ac:dyDescent="0.25"/>
  <cols>
    <col min="1" max="1" width="6.85546875" customWidth="1"/>
    <col min="2" max="2" width="21" customWidth="1"/>
    <col min="3" max="3" width="16.42578125" customWidth="1"/>
    <col min="4" max="4" width="13.7109375" customWidth="1"/>
    <col min="5" max="5" width="12.28515625" customWidth="1"/>
    <col min="10" max="10" width="15.140625" customWidth="1"/>
  </cols>
  <sheetData>
    <row r="1" spans="1:10" ht="15.75" x14ac:dyDescent="0.25">
      <c r="A1" s="1"/>
      <c r="B1" s="31">
        <v>43431</v>
      </c>
      <c r="C1" s="1"/>
      <c r="D1" s="1"/>
      <c r="E1" s="1" t="s">
        <v>334</v>
      </c>
      <c r="F1" s="2"/>
      <c r="G1" s="1"/>
      <c r="H1" s="1"/>
      <c r="I1" s="1"/>
      <c r="J1" s="1"/>
    </row>
    <row r="2" spans="1:10" ht="20.25" x14ac:dyDescent="0.25">
      <c r="A2" s="52" t="s">
        <v>339</v>
      </c>
      <c r="B2" s="53"/>
      <c r="C2" s="53"/>
      <c r="D2" s="53"/>
      <c r="E2" s="53"/>
      <c r="F2" s="53"/>
      <c r="G2" s="53"/>
      <c r="H2" s="1"/>
      <c r="I2" s="1"/>
      <c r="J2" s="1"/>
    </row>
    <row r="3" spans="1:10" ht="20.25" x14ac:dyDescent="0.25">
      <c r="A3" s="45"/>
      <c r="B3" s="47"/>
      <c r="C3" s="47">
        <v>120</v>
      </c>
      <c r="D3" s="46"/>
      <c r="E3" s="46"/>
      <c r="F3" s="46"/>
      <c r="G3" s="46"/>
      <c r="H3" s="1"/>
      <c r="I3" s="1"/>
      <c r="J3" s="1"/>
    </row>
    <row r="4" spans="1:10" ht="35.1" customHeight="1" x14ac:dyDescent="0.25">
      <c r="A4" s="8" t="s">
        <v>0</v>
      </c>
      <c r="B4" s="9" t="s">
        <v>5</v>
      </c>
      <c r="C4" s="10" t="s">
        <v>2</v>
      </c>
      <c r="D4" s="10" t="s">
        <v>3</v>
      </c>
      <c r="E4" s="10" t="s">
        <v>4</v>
      </c>
      <c r="F4" s="10" t="s">
        <v>1</v>
      </c>
      <c r="G4" s="11" t="s">
        <v>6</v>
      </c>
      <c r="H4" s="11" t="s">
        <v>331</v>
      </c>
      <c r="I4" s="11" t="s">
        <v>332</v>
      </c>
      <c r="J4" s="11" t="s">
        <v>333</v>
      </c>
    </row>
    <row r="5" spans="1:10" ht="18.95" customHeight="1" x14ac:dyDescent="0.25">
      <c r="A5" s="3">
        <v>1</v>
      </c>
      <c r="B5" s="3" t="s">
        <v>65</v>
      </c>
      <c r="C5" s="3" t="s">
        <v>127</v>
      </c>
      <c r="D5" s="3" t="s">
        <v>29</v>
      </c>
      <c r="E5" s="3" t="s">
        <v>128</v>
      </c>
      <c r="F5" s="3" t="s">
        <v>56</v>
      </c>
      <c r="G5" s="3">
        <v>10</v>
      </c>
      <c r="H5" s="32">
        <v>45</v>
      </c>
      <c r="I5" s="48">
        <f t="shared" ref="I5:I18" si="0">H5/120*100</f>
        <v>37.5</v>
      </c>
      <c r="J5" s="32" t="s">
        <v>338</v>
      </c>
    </row>
    <row r="6" spans="1:10" ht="18.95" customHeight="1" x14ac:dyDescent="0.25">
      <c r="A6" s="3">
        <v>2</v>
      </c>
      <c r="B6" s="12" t="s">
        <v>133</v>
      </c>
      <c r="C6" s="39" t="s">
        <v>151</v>
      </c>
      <c r="D6" s="39" t="s">
        <v>152</v>
      </c>
      <c r="E6" s="39" t="s">
        <v>19</v>
      </c>
      <c r="F6" s="39" t="s">
        <v>55</v>
      </c>
      <c r="G6" s="39">
        <v>10</v>
      </c>
      <c r="H6" s="32">
        <v>42.5</v>
      </c>
      <c r="I6" s="48">
        <f t="shared" si="0"/>
        <v>35.416666666666671</v>
      </c>
      <c r="J6" s="32" t="s">
        <v>338</v>
      </c>
    </row>
    <row r="7" spans="1:10" ht="18.95" customHeight="1" x14ac:dyDescent="0.25">
      <c r="A7" s="3">
        <v>3</v>
      </c>
      <c r="B7" s="17" t="s">
        <v>188</v>
      </c>
      <c r="C7" s="37" t="s">
        <v>219</v>
      </c>
      <c r="D7" s="37" t="s">
        <v>58</v>
      </c>
      <c r="E7" s="37" t="s">
        <v>80</v>
      </c>
      <c r="F7" s="3" t="s">
        <v>56</v>
      </c>
      <c r="G7" s="3">
        <v>10</v>
      </c>
      <c r="H7" s="32">
        <v>41.5</v>
      </c>
      <c r="I7" s="48">
        <f t="shared" si="0"/>
        <v>34.583333333333336</v>
      </c>
      <c r="J7" s="32" t="s">
        <v>338</v>
      </c>
    </row>
    <row r="8" spans="1:10" ht="18.95" customHeight="1" x14ac:dyDescent="0.25">
      <c r="A8" s="3">
        <v>4</v>
      </c>
      <c r="B8" s="17" t="s">
        <v>188</v>
      </c>
      <c r="C8" s="37" t="s">
        <v>220</v>
      </c>
      <c r="D8" s="37" t="s">
        <v>221</v>
      </c>
      <c r="E8" s="37" t="s">
        <v>12</v>
      </c>
      <c r="F8" s="3" t="s">
        <v>56</v>
      </c>
      <c r="G8" s="3">
        <v>10</v>
      </c>
      <c r="H8" s="32">
        <v>41</v>
      </c>
      <c r="I8" s="48">
        <f t="shared" si="0"/>
        <v>34.166666666666664</v>
      </c>
      <c r="J8" s="32" t="s">
        <v>338</v>
      </c>
    </row>
    <row r="9" spans="1:10" ht="18.95" customHeight="1" x14ac:dyDescent="0.25">
      <c r="A9" s="3">
        <v>5</v>
      </c>
      <c r="B9" s="17" t="s">
        <v>188</v>
      </c>
      <c r="C9" s="37" t="s">
        <v>224</v>
      </c>
      <c r="D9" s="37" t="s">
        <v>178</v>
      </c>
      <c r="E9" s="37" t="s">
        <v>14</v>
      </c>
      <c r="F9" s="3" t="s">
        <v>56</v>
      </c>
      <c r="G9" s="3">
        <v>10</v>
      </c>
      <c r="H9" s="32">
        <v>38.5</v>
      </c>
      <c r="I9" s="48">
        <f t="shared" si="0"/>
        <v>32.083333333333336</v>
      </c>
      <c r="J9" s="32" t="s">
        <v>338</v>
      </c>
    </row>
    <row r="10" spans="1:10" ht="18.95" customHeight="1" x14ac:dyDescent="0.25">
      <c r="A10" s="3">
        <v>6</v>
      </c>
      <c r="B10" s="17" t="s">
        <v>188</v>
      </c>
      <c r="C10" s="37" t="s">
        <v>222</v>
      </c>
      <c r="D10" s="37" t="s">
        <v>223</v>
      </c>
      <c r="E10" s="37" t="s">
        <v>33</v>
      </c>
      <c r="F10" s="3" t="s">
        <v>56</v>
      </c>
      <c r="G10" s="3">
        <v>10</v>
      </c>
      <c r="H10" s="32">
        <v>37</v>
      </c>
      <c r="I10" s="48">
        <f t="shared" si="0"/>
        <v>30.833333333333336</v>
      </c>
      <c r="J10" s="32" t="s">
        <v>338</v>
      </c>
    </row>
    <row r="11" spans="1:10" ht="18.95" customHeight="1" x14ac:dyDescent="0.25">
      <c r="A11" s="3">
        <v>7</v>
      </c>
      <c r="B11" s="12" t="s">
        <v>133</v>
      </c>
      <c r="C11" s="39" t="s">
        <v>148</v>
      </c>
      <c r="D11" s="39" t="s">
        <v>17</v>
      </c>
      <c r="E11" s="39" t="s">
        <v>28</v>
      </c>
      <c r="F11" s="39" t="s">
        <v>55</v>
      </c>
      <c r="G11" s="39">
        <v>10</v>
      </c>
      <c r="H11" s="32">
        <v>33</v>
      </c>
      <c r="I11" s="48">
        <f t="shared" si="0"/>
        <v>27.500000000000004</v>
      </c>
      <c r="J11" s="32" t="s">
        <v>338</v>
      </c>
    </row>
    <row r="12" spans="1:10" ht="18.95" customHeight="1" x14ac:dyDescent="0.25">
      <c r="A12" s="3">
        <v>8</v>
      </c>
      <c r="B12" s="3" t="s">
        <v>65</v>
      </c>
      <c r="C12" s="3" t="s">
        <v>130</v>
      </c>
      <c r="D12" s="3" t="s">
        <v>125</v>
      </c>
      <c r="E12" s="3" t="s">
        <v>108</v>
      </c>
      <c r="F12" s="3" t="s">
        <v>55</v>
      </c>
      <c r="G12" s="3">
        <v>10</v>
      </c>
      <c r="H12" s="32">
        <v>31</v>
      </c>
      <c r="I12" s="48">
        <f t="shared" si="0"/>
        <v>25.833333333333336</v>
      </c>
      <c r="J12" s="32" t="s">
        <v>338</v>
      </c>
    </row>
    <row r="13" spans="1:10" ht="18.95" customHeight="1" x14ac:dyDescent="0.25">
      <c r="A13" s="3">
        <v>9</v>
      </c>
      <c r="B13" s="3" t="s">
        <v>264</v>
      </c>
      <c r="C13" s="3" t="s">
        <v>290</v>
      </c>
      <c r="D13" s="3" t="s">
        <v>221</v>
      </c>
      <c r="E13" s="3" t="s">
        <v>90</v>
      </c>
      <c r="F13" s="3" t="s">
        <v>56</v>
      </c>
      <c r="G13" s="3">
        <v>10</v>
      </c>
      <c r="H13" s="32">
        <v>31</v>
      </c>
      <c r="I13" s="48">
        <f t="shared" si="0"/>
        <v>25.833333333333336</v>
      </c>
      <c r="J13" s="32" t="s">
        <v>338</v>
      </c>
    </row>
    <row r="14" spans="1:10" ht="18.95" customHeight="1" x14ac:dyDescent="0.25">
      <c r="A14" s="3">
        <v>10</v>
      </c>
      <c r="B14" s="12" t="s">
        <v>133</v>
      </c>
      <c r="C14" s="39" t="s">
        <v>149</v>
      </c>
      <c r="D14" s="39" t="s">
        <v>86</v>
      </c>
      <c r="E14" s="39" t="s">
        <v>150</v>
      </c>
      <c r="F14" s="39" t="s">
        <v>55</v>
      </c>
      <c r="G14" s="39">
        <v>10</v>
      </c>
      <c r="H14" s="32">
        <v>30</v>
      </c>
      <c r="I14" s="48">
        <f t="shared" si="0"/>
        <v>25</v>
      </c>
      <c r="J14" s="32" t="s">
        <v>338</v>
      </c>
    </row>
    <row r="15" spans="1:10" ht="18.95" customHeight="1" x14ac:dyDescent="0.25">
      <c r="A15" s="3">
        <v>11</v>
      </c>
      <c r="B15" s="3" t="s">
        <v>65</v>
      </c>
      <c r="C15" s="3" t="s">
        <v>126</v>
      </c>
      <c r="D15" s="3" t="s">
        <v>38</v>
      </c>
      <c r="E15" s="3" t="s">
        <v>36</v>
      </c>
      <c r="F15" s="3" t="s">
        <v>55</v>
      </c>
      <c r="G15" s="3">
        <v>10</v>
      </c>
      <c r="H15" s="32">
        <v>26</v>
      </c>
      <c r="I15" s="48">
        <f t="shared" si="0"/>
        <v>21.666666666666668</v>
      </c>
      <c r="J15" s="32" t="s">
        <v>338</v>
      </c>
    </row>
    <row r="16" spans="1:10" ht="18.95" customHeight="1" x14ac:dyDescent="0.25">
      <c r="A16" s="3">
        <v>12</v>
      </c>
      <c r="B16" s="3" t="s">
        <v>65</v>
      </c>
      <c r="C16" s="3" t="s">
        <v>129</v>
      </c>
      <c r="D16" s="3" t="s">
        <v>79</v>
      </c>
      <c r="E16" s="3" t="s">
        <v>52</v>
      </c>
      <c r="F16" s="3" t="s">
        <v>56</v>
      </c>
      <c r="G16" s="3">
        <v>10</v>
      </c>
      <c r="H16" s="32">
        <v>23</v>
      </c>
      <c r="I16" s="48">
        <f t="shared" si="0"/>
        <v>19.166666666666668</v>
      </c>
      <c r="J16" s="32" t="s">
        <v>338</v>
      </c>
    </row>
    <row r="17" spans="1:10" ht="18.95" customHeight="1" x14ac:dyDescent="0.25">
      <c r="A17" s="3">
        <v>13</v>
      </c>
      <c r="B17" s="17" t="s">
        <v>188</v>
      </c>
      <c r="C17" s="37" t="s">
        <v>225</v>
      </c>
      <c r="D17" s="37" t="s">
        <v>75</v>
      </c>
      <c r="E17" s="37" t="s">
        <v>7</v>
      </c>
      <c r="F17" s="3" t="s">
        <v>56</v>
      </c>
      <c r="G17" s="3">
        <v>10</v>
      </c>
      <c r="H17" s="32">
        <v>22</v>
      </c>
      <c r="I17" s="48">
        <f t="shared" si="0"/>
        <v>18.333333333333332</v>
      </c>
      <c r="J17" s="32" t="s">
        <v>338</v>
      </c>
    </row>
    <row r="18" spans="1:10" ht="18.95" customHeight="1" x14ac:dyDescent="0.25">
      <c r="A18" s="3">
        <v>14</v>
      </c>
      <c r="B18" s="3" t="s">
        <v>264</v>
      </c>
      <c r="C18" s="3" t="s">
        <v>289</v>
      </c>
      <c r="D18" s="3" t="s">
        <v>79</v>
      </c>
      <c r="E18" s="3" t="s">
        <v>80</v>
      </c>
      <c r="F18" s="3" t="s">
        <v>56</v>
      </c>
      <c r="G18" s="3">
        <v>10</v>
      </c>
      <c r="H18" s="32">
        <v>15.5</v>
      </c>
      <c r="I18" s="48">
        <f t="shared" si="0"/>
        <v>12.916666666666668</v>
      </c>
      <c r="J18" s="32" t="s">
        <v>338</v>
      </c>
    </row>
  </sheetData>
  <autoFilter ref="A4:J4">
    <sortState ref="A5:J18">
      <sortCondition descending="1" ref="I4"/>
    </sortState>
  </autoFilter>
  <mergeCells count="1">
    <mergeCell ref="A2:G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/>
  </sheetViews>
  <sheetFormatPr defaultRowHeight="15" x14ac:dyDescent="0.25"/>
  <cols>
    <col min="1" max="1" width="6.42578125" customWidth="1"/>
    <col min="2" max="2" width="21.42578125" customWidth="1"/>
    <col min="3" max="3" width="16.7109375" customWidth="1"/>
    <col min="4" max="4" width="13.7109375" customWidth="1"/>
    <col min="5" max="5" width="12.85546875" customWidth="1"/>
    <col min="6" max="6" width="7.85546875" customWidth="1"/>
    <col min="7" max="7" width="7" customWidth="1"/>
    <col min="10" max="10" width="16.7109375" customWidth="1"/>
  </cols>
  <sheetData>
    <row r="1" spans="1:10" ht="15.75" x14ac:dyDescent="0.25">
      <c r="A1" s="1"/>
      <c r="C1" s="31">
        <v>43431</v>
      </c>
      <c r="D1" s="1"/>
      <c r="E1" s="1" t="s">
        <v>334</v>
      </c>
      <c r="F1" s="2"/>
      <c r="G1" s="1"/>
      <c r="H1" s="1"/>
      <c r="I1" s="1"/>
      <c r="J1" s="1"/>
    </row>
    <row r="2" spans="1:10" ht="20.25" x14ac:dyDescent="0.25">
      <c r="A2" s="52" t="s">
        <v>339</v>
      </c>
      <c r="B2" s="53"/>
      <c r="C2" s="53"/>
      <c r="D2" s="53"/>
      <c r="E2" s="53"/>
      <c r="F2" s="53"/>
      <c r="G2" s="53"/>
      <c r="H2" s="1"/>
      <c r="I2" s="1"/>
      <c r="J2" s="1"/>
    </row>
    <row r="3" spans="1:10" ht="20.25" x14ac:dyDescent="0.25">
      <c r="A3" s="45"/>
      <c r="B3" s="47"/>
      <c r="C3" s="47">
        <v>140</v>
      </c>
      <c r="D3" s="46"/>
      <c r="E3" s="46"/>
      <c r="F3" s="46"/>
      <c r="G3" s="46"/>
      <c r="H3" s="1"/>
      <c r="I3" s="1"/>
      <c r="J3" s="1"/>
    </row>
    <row r="4" spans="1:10" ht="35.1" customHeight="1" x14ac:dyDescent="0.25">
      <c r="A4" s="8" t="s">
        <v>0</v>
      </c>
      <c r="B4" s="9" t="s">
        <v>5</v>
      </c>
      <c r="C4" s="10" t="s">
        <v>2</v>
      </c>
      <c r="D4" s="10" t="s">
        <v>3</v>
      </c>
      <c r="E4" s="10" t="s">
        <v>4</v>
      </c>
      <c r="F4" s="10" t="s">
        <v>1</v>
      </c>
      <c r="G4" s="11" t="s">
        <v>6</v>
      </c>
      <c r="H4" s="11" t="s">
        <v>331</v>
      </c>
      <c r="I4" s="11" t="s">
        <v>332</v>
      </c>
      <c r="J4" s="11" t="s">
        <v>333</v>
      </c>
    </row>
    <row r="5" spans="1:10" ht="18" customHeight="1" x14ac:dyDescent="0.25">
      <c r="A5" s="5">
        <v>1</v>
      </c>
      <c r="B5" s="12" t="s">
        <v>133</v>
      </c>
      <c r="C5" s="14" t="s">
        <v>153</v>
      </c>
      <c r="D5" s="14" t="s">
        <v>96</v>
      </c>
      <c r="E5" s="14" t="s">
        <v>115</v>
      </c>
      <c r="F5" s="14" t="s">
        <v>56</v>
      </c>
      <c r="G5" s="14">
        <v>11</v>
      </c>
      <c r="H5" s="30">
        <v>79.5</v>
      </c>
      <c r="I5" s="51">
        <f t="shared" ref="I5:I18" si="0">H5/140*100</f>
        <v>56.785714285714285</v>
      </c>
      <c r="J5" s="49" t="s">
        <v>337</v>
      </c>
    </row>
    <row r="6" spans="1:10" ht="18" customHeight="1" x14ac:dyDescent="0.25">
      <c r="A6" s="5">
        <v>2</v>
      </c>
      <c r="B6" s="16" t="s">
        <v>173</v>
      </c>
      <c r="C6" s="16" t="s">
        <v>185</v>
      </c>
      <c r="D6" s="16" t="s">
        <v>186</v>
      </c>
      <c r="E6" s="16" t="s">
        <v>36</v>
      </c>
      <c r="F6" s="16" t="s">
        <v>55</v>
      </c>
      <c r="G6" s="16">
        <v>11</v>
      </c>
      <c r="H6" s="30">
        <v>79</v>
      </c>
      <c r="I6" s="51">
        <f t="shared" si="0"/>
        <v>56.428571428571431</v>
      </c>
      <c r="J6" s="49" t="s">
        <v>337</v>
      </c>
    </row>
    <row r="7" spans="1:10" ht="18" customHeight="1" x14ac:dyDescent="0.25">
      <c r="A7" s="5">
        <v>3</v>
      </c>
      <c r="B7" s="17" t="s">
        <v>188</v>
      </c>
      <c r="C7" s="29" t="s">
        <v>226</v>
      </c>
      <c r="D7" s="24" t="s">
        <v>227</v>
      </c>
      <c r="E7" s="24" t="s">
        <v>228</v>
      </c>
      <c r="F7" s="25" t="s">
        <v>56</v>
      </c>
      <c r="G7" s="5">
        <v>11</v>
      </c>
      <c r="H7" s="30">
        <v>70</v>
      </c>
      <c r="I7" s="51">
        <f t="shared" si="0"/>
        <v>50</v>
      </c>
      <c r="J7" s="49" t="s">
        <v>337</v>
      </c>
    </row>
    <row r="8" spans="1:10" ht="18" customHeight="1" x14ac:dyDescent="0.25">
      <c r="A8" s="5">
        <v>4</v>
      </c>
      <c r="B8" s="12" t="s">
        <v>133</v>
      </c>
      <c r="C8" s="14" t="s">
        <v>156</v>
      </c>
      <c r="D8" s="14" t="s">
        <v>21</v>
      </c>
      <c r="E8" s="14" t="s">
        <v>12</v>
      </c>
      <c r="F8" s="14" t="s">
        <v>56</v>
      </c>
      <c r="G8" s="14">
        <v>11</v>
      </c>
      <c r="H8" s="30">
        <v>65</v>
      </c>
      <c r="I8" s="51">
        <f t="shared" si="0"/>
        <v>46.428571428571431</v>
      </c>
      <c r="J8" s="30" t="s">
        <v>338</v>
      </c>
    </row>
    <row r="9" spans="1:10" ht="18" customHeight="1" x14ac:dyDescent="0.25">
      <c r="A9" s="5">
        <v>5</v>
      </c>
      <c r="B9" s="17" t="s">
        <v>188</v>
      </c>
      <c r="C9" s="29" t="s">
        <v>231</v>
      </c>
      <c r="D9" s="24" t="s">
        <v>29</v>
      </c>
      <c r="E9" s="24" t="s">
        <v>14</v>
      </c>
      <c r="F9" s="25" t="s">
        <v>56</v>
      </c>
      <c r="G9" s="5">
        <v>11</v>
      </c>
      <c r="H9" s="30">
        <v>61</v>
      </c>
      <c r="I9" s="51">
        <f t="shared" si="0"/>
        <v>43.571428571428569</v>
      </c>
      <c r="J9" s="30" t="s">
        <v>338</v>
      </c>
    </row>
    <row r="10" spans="1:10" ht="18" customHeight="1" x14ac:dyDescent="0.25">
      <c r="A10" s="5">
        <v>6</v>
      </c>
      <c r="B10" s="5" t="s">
        <v>65</v>
      </c>
      <c r="C10" s="5" t="s">
        <v>131</v>
      </c>
      <c r="D10" s="5" t="s">
        <v>86</v>
      </c>
      <c r="E10" s="5" t="s">
        <v>50</v>
      </c>
      <c r="F10" s="5" t="s">
        <v>55</v>
      </c>
      <c r="G10" s="5">
        <v>11</v>
      </c>
      <c r="H10" s="30">
        <v>50</v>
      </c>
      <c r="I10" s="51">
        <f t="shared" si="0"/>
        <v>35.714285714285715</v>
      </c>
      <c r="J10" s="30" t="s">
        <v>338</v>
      </c>
    </row>
    <row r="11" spans="1:10" ht="18" customHeight="1" x14ac:dyDescent="0.25">
      <c r="A11" s="5">
        <v>7</v>
      </c>
      <c r="B11" s="5" t="s">
        <v>65</v>
      </c>
      <c r="C11" s="5" t="s">
        <v>132</v>
      </c>
      <c r="D11" s="5" t="s">
        <v>20</v>
      </c>
      <c r="E11" s="5" t="s">
        <v>90</v>
      </c>
      <c r="F11" s="5" t="s">
        <v>56</v>
      </c>
      <c r="G11" s="5">
        <v>11</v>
      </c>
      <c r="H11" s="30">
        <v>50</v>
      </c>
      <c r="I11" s="51">
        <f t="shared" si="0"/>
        <v>35.714285714285715</v>
      </c>
      <c r="J11" s="30" t="s">
        <v>338</v>
      </c>
    </row>
    <row r="12" spans="1:10" ht="18" customHeight="1" x14ac:dyDescent="0.25">
      <c r="A12" s="5">
        <v>8</v>
      </c>
      <c r="B12" s="17" t="s">
        <v>188</v>
      </c>
      <c r="C12" s="29" t="s">
        <v>229</v>
      </c>
      <c r="D12" s="24" t="s">
        <v>230</v>
      </c>
      <c r="E12" s="24" t="s">
        <v>25</v>
      </c>
      <c r="F12" s="25" t="s">
        <v>55</v>
      </c>
      <c r="G12" s="5">
        <v>11</v>
      </c>
      <c r="H12" s="30">
        <v>47.5</v>
      </c>
      <c r="I12" s="51">
        <f t="shared" si="0"/>
        <v>33.928571428571431</v>
      </c>
      <c r="J12" s="30" t="s">
        <v>338</v>
      </c>
    </row>
    <row r="13" spans="1:10" ht="18" customHeight="1" x14ac:dyDescent="0.25">
      <c r="A13" s="5">
        <v>9</v>
      </c>
      <c r="B13" s="12" t="s">
        <v>133</v>
      </c>
      <c r="C13" s="14" t="s">
        <v>154</v>
      </c>
      <c r="D13" s="14" t="s">
        <v>75</v>
      </c>
      <c r="E13" s="14" t="s">
        <v>155</v>
      </c>
      <c r="F13" s="14" t="s">
        <v>56</v>
      </c>
      <c r="G13" s="14">
        <v>11</v>
      </c>
      <c r="H13" s="30">
        <v>46</v>
      </c>
      <c r="I13" s="51">
        <f t="shared" si="0"/>
        <v>32.857142857142854</v>
      </c>
      <c r="J13" s="30" t="s">
        <v>338</v>
      </c>
    </row>
    <row r="14" spans="1:10" ht="18" customHeight="1" x14ac:dyDescent="0.25">
      <c r="A14" s="5">
        <v>10</v>
      </c>
      <c r="B14" s="5" t="s">
        <v>264</v>
      </c>
      <c r="C14" s="5" t="s">
        <v>292</v>
      </c>
      <c r="D14" s="5" t="s">
        <v>24</v>
      </c>
      <c r="E14" s="5" t="s">
        <v>11</v>
      </c>
      <c r="F14" s="5" t="s">
        <v>56</v>
      </c>
      <c r="G14" s="5">
        <v>11</v>
      </c>
      <c r="H14" s="30">
        <v>44</v>
      </c>
      <c r="I14" s="51">
        <f t="shared" si="0"/>
        <v>31.428571428571427</v>
      </c>
      <c r="J14" s="30" t="s">
        <v>338</v>
      </c>
    </row>
    <row r="15" spans="1:10" ht="18" customHeight="1" x14ac:dyDescent="0.25">
      <c r="A15" s="5">
        <v>11</v>
      </c>
      <c r="B15" s="5" t="s">
        <v>264</v>
      </c>
      <c r="C15" s="5" t="s">
        <v>291</v>
      </c>
      <c r="D15" s="5" t="s">
        <v>96</v>
      </c>
      <c r="E15" s="5" t="s">
        <v>16</v>
      </c>
      <c r="F15" s="5" t="s">
        <v>56</v>
      </c>
      <c r="G15" s="5">
        <v>11</v>
      </c>
      <c r="H15" s="30">
        <v>42</v>
      </c>
      <c r="I15" s="51">
        <f t="shared" si="0"/>
        <v>30</v>
      </c>
      <c r="J15" s="30" t="s">
        <v>338</v>
      </c>
    </row>
    <row r="16" spans="1:10" ht="18" customHeight="1" x14ac:dyDescent="0.25">
      <c r="A16" s="5">
        <v>12</v>
      </c>
      <c r="B16" s="17" t="s">
        <v>188</v>
      </c>
      <c r="C16" s="5" t="s">
        <v>41</v>
      </c>
      <c r="D16" s="5" t="s">
        <v>21</v>
      </c>
      <c r="E16" s="5" t="s">
        <v>14</v>
      </c>
      <c r="F16" s="5" t="s">
        <v>56</v>
      </c>
      <c r="G16" s="5">
        <v>11</v>
      </c>
      <c r="H16" s="30">
        <v>41.5</v>
      </c>
      <c r="I16" s="51">
        <f t="shared" si="0"/>
        <v>29.642857142857142</v>
      </c>
      <c r="J16" s="30" t="s">
        <v>338</v>
      </c>
    </row>
    <row r="17" spans="1:10" ht="18" customHeight="1" x14ac:dyDescent="0.25">
      <c r="A17" s="5">
        <v>13</v>
      </c>
      <c r="B17" s="19" t="s">
        <v>157</v>
      </c>
      <c r="C17" s="4" t="s">
        <v>162</v>
      </c>
      <c r="D17" s="4" t="s">
        <v>84</v>
      </c>
      <c r="E17" s="4" t="s">
        <v>34</v>
      </c>
      <c r="F17" s="5" t="s">
        <v>56</v>
      </c>
      <c r="G17" s="18">
        <v>11</v>
      </c>
      <c r="H17" s="30">
        <v>38.5</v>
      </c>
      <c r="I17" s="51">
        <f t="shared" si="0"/>
        <v>27.500000000000004</v>
      </c>
      <c r="J17" s="30" t="s">
        <v>338</v>
      </c>
    </row>
    <row r="18" spans="1:10" ht="18" customHeight="1" x14ac:dyDescent="0.25">
      <c r="A18" s="5">
        <v>14</v>
      </c>
      <c r="B18" s="16" t="s">
        <v>173</v>
      </c>
      <c r="C18" s="16" t="s">
        <v>187</v>
      </c>
      <c r="D18" s="16" t="s">
        <v>15</v>
      </c>
      <c r="E18" s="16" t="s">
        <v>60</v>
      </c>
      <c r="F18" s="16" t="s">
        <v>56</v>
      </c>
      <c r="G18" s="16">
        <v>11</v>
      </c>
      <c r="H18" s="30">
        <v>30.5</v>
      </c>
      <c r="I18" s="51">
        <f t="shared" si="0"/>
        <v>21.785714285714285</v>
      </c>
      <c r="J18" s="30" t="s">
        <v>338</v>
      </c>
    </row>
    <row r="19" spans="1:10" ht="18" customHeight="1" x14ac:dyDescent="0.25"/>
    <row r="20" spans="1:10" ht="18" customHeight="1" x14ac:dyDescent="0.25"/>
    <row r="21" spans="1:10" ht="18" customHeight="1" x14ac:dyDescent="0.25"/>
    <row r="22" spans="1:10" ht="18" customHeight="1" x14ac:dyDescent="0.25"/>
    <row r="23" spans="1:10" ht="18" customHeight="1" x14ac:dyDescent="0.25"/>
    <row r="24" spans="1:10" ht="18" customHeight="1" x14ac:dyDescent="0.25"/>
    <row r="25" spans="1:10" ht="18" customHeight="1" x14ac:dyDescent="0.25"/>
    <row r="26" spans="1:10" ht="18" customHeight="1" x14ac:dyDescent="0.25"/>
    <row r="27" spans="1:10" ht="18" customHeight="1" x14ac:dyDescent="0.25"/>
    <row r="28" spans="1:10" ht="18" customHeight="1" x14ac:dyDescent="0.25"/>
    <row r="29" spans="1:10" ht="18" customHeight="1" x14ac:dyDescent="0.25"/>
  </sheetData>
  <autoFilter ref="A4:J4">
    <sortState ref="A5:J18">
      <sortCondition descending="1" ref="I4"/>
    </sortState>
  </autoFilter>
  <mergeCells count="1">
    <mergeCell ref="A2:G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2018-11-29T03:07:24Z</cp:lastPrinted>
  <dcterms:created xsi:type="dcterms:W3CDTF">2013-10-24T16:15:15Z</dcterms:created>
  <dcterms:modified xsi:type="dcterms:W3CDTF">2018-11-30T03:24:22Z</dcterms:modified>
</cp:coreProperties>
</file>