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65" windowWidth="15120" windowHeight="7950"/>
  </bookViews>
  <sheets>
    <sheet name="4" sheetId="1" r:id="rId1"/>
    <sheet name="5" sheetId="2" r:id="rId2"/>
    <sheet name="6 кл" sheetId="7" r:id="rId3"/>
    <sheet name="7" sheetId="3" r:id="rId4"/>
    <sheet name="8" sheetId="8" r:id="rId5"/>
    <sheet name="9" sheetId="4" r:id="rId6"/>
    <sheet name="10" sheetId="5" r:id="rId7"/>
    <sheet name="11" sheetId="6" r:id="rId8"/>
  </sheets>
  <definedNames>
    <definedName name="_xlnm._FilterDatabase" localSheetId="6" hidden="1">'10'!$A$3:$L$3</definedName>
    <definedName name="_xlnm._FilterDatabase" localSheetId="7" hidden="1">'11'!$A$3:$L$3</definedName>
    <definedName name="_xlnm._FilterDatabase" localSheetId="0" hidden="1">'4'!$A$3:$L$3</definedName>
    <definedName name="_xlnm._FilterDatabase" localSheetId="1" hidden="1">'5'!$A$3:$L$3</definedName>
    <definedName name="_xlnm._FilterDatabase" localSheetId="2" hidden="1">'6 кл'!$A$3:$L$3</definedName>
    <definedName name="_xlnm._FilterDatabase" localSheetId="3" hidden="1">'7'!$A$3:$L$3</definedName>
    <definedName name="_xlnm._FilterDatabase" localSheetId="4" hidden="1">'8'!$A$3:$L$3</definedName>
    <definedName name="_xlnm._FilterDatabase" localSheetId="5" hidden="1">'9'!$A$3:$L$3</definedName>
  </definedNames>
  <calcPr calcId="145621"/>
</workbook>
</file>

<file path=xl/calcChain.xml><?xml version="1.0" encoding="utf-8"?>
<calcChain xmlns="http://schemas.openxmlformats.org/spreadsheetml/2006/main">
  <c r="K4" i="6" l="1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81" i="6"/>
  <c r="K131" i="5"/>
  <c r="K67" i="5"/>
  <c r="K77" i="5"/>
  <c r="K87" i="5"/>
  <c r="K97" i="5"/>
  <c r="K75" i="5"/>
  <c r="K15" i="5"/>
  <c r="K88" i="5"/>
  <c r="K109" i="5"/>
  <c r="K99" i="5"/>
  <c r="K50" i="5"/>
  <c r="K100" i="5"/>
  <c r="K44" i="5"/>
  <c r="K8" i="5"/>
  <c r="K54" i="5"/>
  <c r="K37" i="5"/>
  <c r="K89" i="5"/>
  <c r="K104" i="5"/>
  <c r="K40" i="5"/>
  <c r="K105" i="5"/>
  <c r="K90" i="5"/>
  <c r="K114" i="5"/>
  <c r="K91" i="5"/>
  <c r="K112" i="5"/>
  <c r="K80" i="5"/>
  <c r="K55" i="5"/>
  <c r="K110" i="5"/>
  <c r="K23" i="5"/>
  <c r="K24" i="5"/>
  <c r="K46" i="5"/>
  <c r="K22" i="5"/>
  <c r="K111" i="5"/>
  <c r="K49" i="5"/>
  <c r="K56" i="5"/>
  <c r="K13" i="5"/>
  <c r="K32" i="5"/>
  <c r="K5" i="5"/>
  <c r="K30" i="5"/>
  <c r="K27" i="5"/>
  <c r="K26" i="5"/>
  <c r="K34" i="5"/>
  <c r="K57" i="5"/>
  <c r="K25" i="5"/>
  <c r="K7" i="5"/>
  <c r="K106" i="5"/>
  <c r="K33" i="5"/>
  <c r="K58" i="5"/>
  <c r="K124" i="5"/>
  <c r="K42" i="5"/>
  <c r="K70" i="5"/>
  <c r="K62" i="5"/>
  <c r="K53" i="5"/>
  <c r="K84" i="5"/>
  <c r="K68" i="5"/>
  <c r="K101" i="5"/>
  <c r="K11" i="5"/>
  <c r="K69" i="5"/>
  <c r="K82" i="5"/>
  <c r="K47" i="5"/>
  <c r="K63" i="5"/>
  <c r="K92" i="5"/>
  <c r="K45" i="5"/>
  <c r="K6" i="5"/>
  <c r="K71" i="5"/>
  <c r="K12" i="5"/>
  <c r="K72" i="5"/>
  <c r="K9" i="5"/>
  <c r="K60" i="5"/>
  <c r="K64" i="5"/>
  <c r="K133" i="5"/>
  <c r="K127" i="5"/>
  <c r="K123" i="5"/>
  <c r="K28" i="5"/>
  <c r="K102" i="5"/>
  <c r="K93" i="5"/>
  <c r="K115" i="5"/>
  <c r="K113" i="5"/>
  <c r="K122" i="5"/>
  <c r="K130" i="5"/>
  <c r="K107" i="5"/>
  <c r="K31" i="5"/>
  <c r="K43" i="5"/>
  <c r="K17" i="5"/>
  <c r="K41" i="5"/>
  <c r="K117" i="5"/>
  <c r="K61" i="5"/>
  <c r="K73" i="5"/>
  <c r="K103" i="5"/>
  <c r="K79" i="5"/>
  <c r="K108" i="5"/>
  <c r="K83" i="5"/>
  <c r="K94" i="5"/>
  <c r="K65" i="5"/>
  <c r="K39" i="5"/>
  <c r="K10" i="5"/>
  <c r="K78" i="5"/>
  <c r="K38" i="5"/>
  <c r="K19" i="5"/>
  <c r="K51" i="5"/>
  <c r="K29" i="5"/>
  <c r="K52" i="5"/>
  <c r="K48" i="5"/>
  <c r="K81" i="5"/>
  <c r="K98" i="5"/>
  <c r="K125" i="5"/>
  <c r="K132" i="5"/>
  <c r="K16" i="5"/>
  <c r="K120" i="5"/>
  <c r="K36" i="5"/>
  <c r="K59" i="5"/>
  <c r="K95" i="5"/>
  <c r="K128" i="5"/>
  <c r="K118" i="5"/>
  <c r="K119" i="5"/>
  <c r="K129" i="5"/>
  <c r="K85" i="5"/>
  <c r="K86" i="5"/>
  <c r="K121" i="5"/>
  <c r="K76" i="5"/>
  <c r="K14" i="5"/>
  <c r="K116" i="5"/>
  <c r="K126" i="5"/>
  <c r="K4" i="5"/>
  <c r="K74" i="5"/>
  <c r="K20" i="5"/>
  <c r="K18" i="5"/>
  <c r="K96" i="5"/>
  <c r="K35" i="5"/>
  <c r="K66" i="5"/>
  <c r="K21" i="5"/>
  <c r="K166" i="4"/>
  <c r="K181" i="4"/>
  <c r="K40" i="4"/>
  <c r="K99" i="4"/>
  <c r="K103" i="4"/>
  <c r="K14" i="4"/>
  <c r="K93" i="4"/>
  <c r="K15" i="4"/>
  <c r="K82" i="4"/>
  <c r="K90" i="4"/>
  <c r="K131" i="4"/>
  <c r="K146" i="4"/>
  <c r="K12" i="4"/>
  <c r="K30" i="4"/>
  <c r="K152" i="4"/>
  <c r="K75" i="4"/>
  <c r="K28" i="4"/>
  <c r="K24" i="4"/>
  <c r="K91" i="4"/>
  <c r="K13" i="4"/>
  <c r="K42" i="4"/>
  <c r="K32" i="4"/>
  <c r="K100" i="4"/>
  <c r="K158" i="4"/>
  <c r="K171" i="4"/>
  <c r="K143" i="4"/>
  <c r="K187" i="4"/>
  <c r="K194" i="4"/>
  <c r="K153" i="4"/>
  <c r="K147" i="4"/>
  <c r="K154" i="4"/>
  <c r="K148" i="4"/>
  <c r="K56" i="4"/>
  <c r="K155" i="4"/>
  <c r="K25" i="4"/>
  <c r="K57" i="4"/>
  <c r="K104" i="4"/>
  <c r="K167" i="4"/>
  <c r="K182" i="4"/>
  <c r="K144" i="4"/>
  <c r="K190" i="4"/>
  <c r="K122" i="4"/>
  <c r="K159" i="4"/>
  <c r="K183" i="4"/>
  <c r="K132" i="4"/>
  <c r="K105" i="4"/>
  <c r="K123" i="4"/>
  <c r="K109" i="4"/>
  <c r="K92" i="4"/>
  <c r="K114" i="4"/>
  <c r="K58" i="4"/>
  <c r="K184" i="4"/>
  <c r="K124" i="4"/>
  <c r="K110" i="4"/>
  <c r="K193" i="4"/>
  <c r="K115" i="4"/>
  <c r="K63" i="4"/>
  <c r="K149" i="4"/>
  <c r="K76" i="4"/>
  <c r="K72" i="4"/>
  <c r="K64" i="4"/>
  <c r="K34" i="4"/>
  <c r="K130" i="4"/>
  <c r="K59" i="4"/>
  <c r="K106" i="4"/>
  <c r="K68" i="4"/>
  <c r="K73" i="4"/>
  <c r="K45" i="4"/>
  <c r="K4" i="4"/>
  <c r="K11" i="4"/>
  <c r="K5" i="4"/>
  <c r="K48" i="4"/>
  <c r="K35" i="4"/>
  <c r="K31" i="4"/>
  <c r="K51" i="4"/>
  <c r="K83" i="4"/>
  <c r="K47" i="4"/>
  <c r="K7" i="4"/>
  <c r="K6" i="4"/>
  <c r="K10" i="4"/>
  <c r="K168" i="4"/>
  <c r="K85" i="4"/>
  <c r="K133" i="4"/>
  <c r="K134" i="4"/>
  <c r="K46" i="4"/>
  <c r="K202" i="4"/>
  <c r="K101" i="4"/>
  <c r="K111" i="4"/>
  <c r="K191" i="4"/>
  <c r="K165" i="4"/>
  <c r="K135" i="4"/>
  <c r="K69" i="4"/>
  <c r="K70" i="4"/>
  <c r="K136" i="4"/>
  <c r="K180" i="4"/>
  <c r="K74" i="4"/>
  <c r="K17" i="4"/>
  <c r="K94" i="4"/>
  <c r="K60" i="4"/>
  <c r="K43" i="4"/>
  <c r="K113" i="4"/>
  <c r="K137" i="4"/>
  <c r="K71" i="4"/>
  <c r="K128" i="4"/>
  <c r="K160" i="4"/>
  <c r="K119" i="4"/>
  <c r="K125" i="4"/>
  <c r="K116" i="4"/>
  <c r="K21" i="4"/>
  <c r="K44" i="4"/>
  <c r="K33" i="4"/>
  <c r="K36" i="4"/>
  <c r="K77" i="4"/>
  <c r="K86" i="4"/>
  <c r="K87" i="4"/>
  <c r="K52" i="4"/>
  <c r="K78" i="4"/>
  <c r="K79" i="4"/>
  <c r="K37" i="4"/>
  <c r="K65" i="4"/>
  <c r="K112" i="4"/>
  <c r="K22" i="4"/>
  <c r="K172" i="4"/>
  <c r="K49" i="4"/>
  <c r="K126" i="4"/>
  <c r="K19" i="4"/>
  <c r="K127" i="4"/>
  <c r="K161" i="4"/>
  <c r="K121" i="4"/>
  <c r="K138" i="4"/>
  <c r="K117" i="4"/>
  <c r="K54" i="4"/>
  <c r="K188" i="4"/>
  <c r="K145" i="4"/>
  <c r="K189" i="4"/>
  <c r="K150" i="4"/>
  <c r="K9" i="4"/>
  <c r="K80" i="4"/>
  <c r="K107" i="4"/>
  <c r="K173" i="4"/>
  <c r="K169" i="4"/>
  <c r="K162" i="4"/>
  <c r="K174" i="4"/>
  <c r="K108" i="4"/>
  <c r="K203" i="4"/>
  <c r="K120" i="4"/>
  <c r="K88" i="4"/>
  <c r="K195" i="4"/>
  <c r="K185" i="4"/>
  <c r="K156" i="4"/>
  <c r="K95" i="4"/>
  <c r="K175" i="4"/>
  <c r="K66" i="4"/>
  <c r="K139" i="4"/>
  <c r="K96" i="4"/>
  <c r="K53" i="4"/>
  <c r="K55" i="4"/>
  <c r="K50" i="4"/>
  <c r="K27" i="4"/>
  <c r="K84" i="4"/>
  <c r="K157" i="4"/>
  <c r="K67" i="4"/>
  <c r="K118" i="4"/>
  <c r="K81" i="4"/>
  <c r="K97" i="4"/>
  <c r="K38" i="4"/>
  <c r="K102" i="4"/>
  <c r="K61" i="4"/>
  <c r="K39" i="4"/>
  <c r="K186" i="4"/>
  <c r="K89" i="4"/>
  <c r="K29" i="4"/>
  <c r="K26" i="4"/>
  <c r="K23" i="4"/>
  <c r="K16" i="4"/>
  <c r="K20" i="4"/>
  <c r="K18" i="4"/>
  <c r="K62" i="4"/>
  <c r="K41" i="4"/>
  <c r="K8" i="4"/>
  <c r="K140" i="4"/>
  <c r="K196" i="4"/>
  <c r="K204" i="4"/>
  <c r="K176" i="4"/>
  <c r="K170" i="4"/>
  <c r="K206" i="4"/>
  <c r="K98" i="4"/>
  <c r="K151" i="4"/>
  <c r="K163" i="4"/>
  <c r="K141" i="4"/>
  <c r="K142" i="4"/>
  <c r="K197" i="4"/>
  <c r="K164" i="4"/>
  <c r="K177" i="4"/>
  <c r="K198" i="4"/>
  <c r="K205" i="4"/>
  <c r="K199" i="4"/>
  <c r="K178" i="4"/>
  <c r="K192" i="4"/>
  <c r="K200" i="4"/>
  <c r="K201" i="4"/>
  <c r="K179" i="4"/>
  <c r="K129" i="4"/>
  <c r="K109" i="8"/>
  <c r="K57" i="8"/>
  <c r="K204" i="8"/>
  <c r="K152" i="8"/>
  <c r="K153" i="8"/>
  <c r="K181" i="8"/>
  <c r="K205" i="8"/>
  <c r="K94" i="8"/>
  <c r="K139" i="8"/>
  <c r="K80" i="8"/>
  <c r="K198" i="8"/>
  <c r="K4" i="8"/>
  <c r="K140" i="8"/>
  <c r="K230" i="8"/>
  <c r="K103" i="8"/>
  <c r="K154" i="8"/>
  <c r="K66" i="8"/>
  <c r="K155" i="8"/>
  <c r="K141" i="8"/>
  <c r="K7" i="8"/>
  <c r="K199" i="8"/>
  <c r="K110" i="8"/>
  <c r="K200" i="8"/>
  <c r="K111" i="8"/>
  <c r="K156" i="8"/>
  <c r="K58" i="8"/>
  <c r="K127" i="8"/>
  <c r="K142" i="8"/>
  <c r="K157" i="8"/>
  <c r="K95" i="8"/>
  <c r="K67" i="8"/>
  <c r="K112" i="8"/>
  <c r="K113" i="8"/>
  <c r="K43" i="8"/>
  <c r="K68" i="8"/>
  <c r="K96" i="8"/>
  <c r="K104" i="8"/>
  <c r="K182" i="8"/>
  <c r="K143" i="8"/>
  <c r="K105" i="8"/>
  <c r="K81" i="8"/>
  <c r="K97" i="8"/>
  <c r="K114" i="8"/>
  <c r="K128" i="8"/>
  <c r="K106" i="8"/>
  <c r="K214" i="8"/>
  <c r="K167" i="8"/>
  <c r="K47" i="8"/>
  <c r="K228" i="8"/>
  <c r="K183" i="8"/>
  <c r="K168" i="8"/>
  <c r="K169" i="8"/>
  <c r="K36" i="8"/>
  <c r="K184" i="8"/>
  <c r="K231" i="8"/>
  <c r="K232" i="8"/>
  <c r="K229" i="8"/>
  <c r="K87" i="8"/>
  <c r="K144" i="8"/>
  <c r="K129" i="8"/>
  <c r="K115" i="8"/>
  <c r="K69" i="8"/>
  <c r="K24" i="8"/>
  <c r="K170" i="8"/>
  <c r="K171" i="8"/>
  <c r="K16" i="8"/>
  <c r="K98" i="8"/>
  <c r="K22" i="8"/>
  <c r="K99" i="8"/>
  <c r="K116" i="8"/>
  <c r="K145" i="8"/>
  <c r="K130" i="8"/>
  <c r="K88" i="8"/>
  <c r="K185" i="8"/>
  <c r="K70" i="8"/>
  <c r="K71" i="8"/>
  <c r="K37" i="8"/>
  <c r="K82" i="8"/>
  <c r="K131" i="8"/>
  <c r="K172" i="8"/>
  <c r="K11" i="8"/>
  <c r="K23" i="8"/>
  <c r="K158" i="8"/>
  <c r="K117" i="8"/>
  <c r="K5" i="8"/>
  <c r="K132" i="8"/>
  <c r="K13" i="8"/>
  <c r="K19" i="8"/>
  <c r="K146" i="8"/>
  <c r="K9" i="8"/>
  <c r="K173" i="8"/>
  <c r="K25" i="8"/>
  <c r="K225" i="8"/>
  <c r="K174" i="8"/>
  <c r="K175" i="8"/>
  <c r="K118" i="8"/>
  <c r="K20" i="8"/>
  <c r="K159" i="8"/>
  <c r="K26" i="8"/>
  <c r="K10" i="8"/>
  <c r="K107" i="8"/>
  <c r="K27" i="8"/>
  <c r="K206" i="8"/>
  <c r="K14" i="8"/>
  <c r="K119" i="8"/>
  <c r="K6" i="8"/>
  <c r="K207" i="8"/>
  <c r="K133" i="8"/>
  <c r="K208" i="8"/>
  <c r="K215" i="8"/>
  <c r="K186" i="8"/>
  <c r="K187" i="8"/>
  <c r="K216" i="8"/>
  <c r="K59" i="8"/>
  <c r="K160" i="8"/>
  <c r="K44" i="8"/>
  <c r="K89" i="8"/>
  <c r="K134" i="8"/>
  <c r="K176" i="8"/>
  <c r="K188" i="8"/>
  <c r="K83" i="8"/>
  <c r="K177" i="8"/>
  <c r="K120" i="8"/>
  <c r="K72" i="8"/>
  <c r="K100" i="8"/>
  <c r="K73" i="8"/>
  <c r="K90" i="8"/>
  <c r="K60" i="8"/>
  <c r="K189" i="8"/>
  <c r="K121" i="8"/>
  <c r="K135" i="8"/>
  <c r="K201" i="8"/>
  <c r="K217" i="8"/>
  <c r="K147" i="8"/>
  <c r="K122" i="8"/>
  <c r="K190" i="8"/>
  <c r="K178" i="8"/>
  <c r="K123" i="8"/>
  <c r="K53" i="8"/>
  <c r="K91" i="8"/>
  <c r="K161" i="8"/>
  <c r="K191" i="8"/>
  <c r="K209" i="8"/>
  <c r="K192" i="8"/>
  <c r="K226" i="8"/>
  <c r="K179" i="8"/>
  <c r="K210" i="8"/>
  <c r="K218" i="8"/>
  <c r="K74" i="8"/>
  <c r="K136" i="8"/>
  <c r="K124" i="8"/>
  <c r="K84" i="8"/>
  <c r="K125" i="8"/>
  <c r="K45" i="8"/>
  <c r="K54" i="8"/>
  <c r="K162" i="8"/>
  <c r="K75" i="8"/>
  <c r="K101" i="8"/>
  <c r="K48" i="8"/>
  <c r="K220" i="8"/>
  <c r="K49" i="8"/>
  <c r="K163" i="8"/>
  <c r="K76" i="8"/>
  <c r="K126" i="8"/>
  <c r="K148" i="8"/>
  <c r="K8" i="8"/>
  <c r="K223" i="8"/>
  <c r="K31" i="8"/>
  <c r="K193" i="8"/>
  <c r="K32" i="8"/>
  <c r="K21" i="8"/>
  <c r="K61" i="8"/>
  <c r="K77" i="8"/>
  <c r="K211" i="8"/>
  <c r="K108" i="8"/>
  <c r="K234" i="8"/>
  <c r="K202" i="8"/>
  <c r="K55" i="8"/>
  <c r="K33" i="8"/>
  <c r="K38" i="8"/>
  <c r="K233" i="8"/>
  <c r="K34" i="8"/>
  <c r="K194" i="8"/>
  <c r="K85" i="8"/>
  <c r="K39" i="8"/>
  <c r="K40" i="8"/>
  <c r="K149" i="8"/>
  <c r="K195" i="8"/>
  <c r="K28" i="8"/>
  <c r="K15" i="8"/>
  <c r="K41" i="8"/>
  <c r="K46" i="8"/>
  <c r="K12" i="8"/>
  <c r="K29" i="8"/>
  <c r="K62" i="8"/>
  <c r="K212" i="8"/>
  <c r="K63" i="8"/>
  <c r="K78" i="8"/>
  <c r="K30" i="8"/>
  <c r="K102" i="8"/>
  <c r="K50" i="8"/>
  <c r="K35" i="8"/>
  <c r="K64" i="8"/>
  <c r="K18" i="8"/>
  <c r="K86" i="8"/>
  <c r="K42" i="8"/>
  <c r="K56" i="8"/>
  <c r="K92" i="8"/>
  <c r="K65" i="8"/>
  <c r="K51" i="8"/>
  <c r="K93" i="8"/>
  <c r="K79" i="8"/>
  <c r="K17" i="8"/>
  <c r="K52" i="8"/>
  <c r="K164" i="8"/>
  <c r="K227" i="8"/>
  <c r="K137" i="8"/>
  <c r="K165" i="8"/>
  <c r="K196" i="8"/>
  <c r="K203" i="8"/>
  <c r="K221" i="8"/>
  <c r="K213" i="8"/>
  <c r="K219" i="8"/>
  <c r="K222" i="8"/>
  <c r="K224" i="8"/>
  <c r="K197" i="8"/>
  <c r="K166" i="8"/>
  <c r="K150" i="8"/>
  <c r="K180" i="8"/>
  <c r="K151" i="8"/>
  <c r="K138" i="8"/>
  <c r="K77" i="3"/>
  <c r="K44" i="3"/>
  <c r="K74" i="3"/>
  <c r="K20" i="3"/>
  <c r="K112" i="3"/>
  <c r="K53" i="3"/>
  <c r="K8" i="3"/>
  <c r="K183" i="3"/>
  <c r="K223" i="3"/>
  <c r="K54" i="3"/>
  <c r="K137" i="3"/>
  <c r="K154" i="3"/>
  <c r="K71" i="3"/>
  <c r="K228" i="3"/>
  <c r="K7" i="3"/>
  <c r="K23" i="3"/>
  <c r="K55" i="3"/>
  <c r="K4" i="3"/>
  <c r="K101" i="3"/>
  <c r="K30" i="3"/>
  <c r="K45" i="3"/>
  <c r="K147" i="3"/>
  <c r="K50" i="3"/>
  <c r="K56" i="3"/>
  <c r="K224" i="3"/>
  <c r="K21" i="3"/>
  <c r="K31" i="3"/>
  <c r="K113" i="3"/>
  <c r="K83" i="3"/>
  <c r="K36" i="3"/>
  <c r="K65" i="3"/>
  <c r="K38" i="3"/>
  <c r="K148" i="3"/>
  <c r="K165" i="3"/>
  <c r="K84" i="3"/>
  <c r="K32" i="3"/>
  <c r="K92" i="3"/>
  <c r="K75" i="3"/>
  <c r="K96" i="3"/>
  <c r="K124" i="3"/>
  <c r="K131" i="3"/>
  <c r="K19" i="3"/>
  <c r="K138" i="3"/>
  <c r="K229" i="3"/>
  <c r="K105" i="3"/>
  <c r="K97" i="3"/>
  <c r="K61" i="3"/>
  <c r="K102" i="3"/>
  <c r="K139" i="3"/>
  <c r="K184" i="3"/>
  <c r="K68" i="3"/>
  <c r="K85" i="3"/>
  <c r="K91" i="3"/>
  <c r="K57" i="3"/>
  <c r="K159" i="3"/>
  <c r="K72" i="3"/>
  <c r="K160" i="3"/>
  <c r="K191" i="3"/>
  <c r="K58" i="3"/>
  <c r="K140" i="3"/>
  <c r="K125" i="3"/>
  <c r="K106" i="3"/>
  <c r="K166" i="3"/>
  <c r="K173" i="3"/>
  <c r="K107" i="3"/>
  <c r="K98" i="3"/>
  <c r="K126" i="3"/>
  <c r="K239" i="3"/>
  <c r="K141" i="3"/>
  <c r="K246" i="3"/>
  <c r="K237" i="3"/>
  <c r="K225" i="3"/>
  <c r="K167" i="3"/>
  <c r="K155" i="3"/>
  <c r="K16" i="3"/>
  <c r="K14" i="3"/>
  <c r="K93" i="3"/>
  <c r="K205" i="3"/>
  <c r="K161" i="3"/>
  <c r="K37" i="3"/>
  <c r="K86" i="3"/>
  <c r="K185" i="3"/>
  <c r="K206" i="3"/>
  <c r="K207" i="3"/>
  <c r="K76" i="3"/>
  <c r="K108" i="3"/>
  <c r="K99" i="3"/>
  <c r="K94" i="3"/>
  <c r="K132" i="3"/>
  <c r="K192" i="3"/>
  <c r="K103" i="3"/>
  <c r="K133" i="3"/>
  <c r="K230" i="3"/>
  <c r="K186" i="3"/>
  <c r="K200" i="3"/>
  <c r="K134" i="3"/>
  <c r="K214" i="3"/>
  <c r="K231" i="3"/>
  <c r="K222" i="3"/>
  <c r="K9" i="3"/>
  <c r="K168" i="3"/>
  <c r="K25" i="3"/>
  <c r="K135" i="3"/>
  <c r="K119" i="3"/>
  <c r="K17" i="3"/>
  <c r="K104" i="3"/>
  <c r="K11" i="3"/>
  <c r="K10" i="3"/>
  <c r="K28" i="3"/>
  <c r="K208" i="3"/>
  <c r="K120" i="3"/>
  <c r="K15" i="3"/>
  <c r="K12" i="3"/>
  <c r="K39" i="3"/>
  <c r="K13" i="3"/>
  <c r="K109" i="3"/>
  <c r="K26" i="3"/>
  <c r="K174" i="3"/>
  <c r="K24" i="3"/>
  <c r="K6" i="3"/>
  <c r="K5" i="3"/>
  <c r="K66" i="3"/>
  <c r="K232" i="3"/>
  <c r="K46" i="3"/>
  <c r="K41" i="3"/>
  <c r="K69" i="3"/>
  <c r="K201" i="3"/>
  <c r="K149" i="3"/>
  <c r="K127" i="3"/>
  <c r="K238" i="3"/>
  <c r="K78" i="3"/>
  <c r="K202" i="3"/>
  <c r="K193" i="3"/>
  <c r="K42" i="3"/>
  <c r="K162" i="3"/>
  <c r="K142" i="3"/>
  <c r="K245" i="3"/>
  <c r="K121" i="3"/>
  <c r="K136" i="3"/>
  <c r="K215" i="3"/>
  <c r="K143" i="3"/>
  <c r="K156" i="3"/>
  <c r="K216" i="3"/>
  <c r="K209" i="3"/>
  <c r="K35" i="3"/>
  <c r="K175" i="3"/>
  <c r="K144" i="3"/>
  <c r="K177" i="3"/>
  <c r="K122" i="3"/>
  <c r="K128" i="3"/>
  <c r="K194" i="3"/>
  <c r="K187" i="3"/>
  <c r="K73" i="3"/>
  <c r="K129" i="3"/>
  <c r="K248" i="3"/>
  <c r="K178" i="3"/>
  <c r="K79" i="3"/>
  <c r="K157" i="3"/>
  <c r="K179" i="3"/>
  <c r="K150" i="3"/>
  <c r="K226" i="3"/>
  <c r="K169" i="3"/>
  <c r="K217" i="3"/>
  <c r="K151" i="3"/>
  <c r="K130" i="3"/>
  <c r="K100" i="3"/>
  <c r="K33" i="3"/>
  <c r="K87" i="3"/>
  <c r="K180" i="3"/>
  <c r="K163" i="3"/>
  <c r="K34" i="3"/>
  <c r="K114" i="3"/>
  <c r="K115" i="3"/>
  <c r="K218" i="3"/>
  <c r="K211" i="3"/>
  <c r="K170" i="3"/>
  <c r="K171" i="3"/>
  <c r="K212" i="3"/>
  <c r="K145" i="3"/>
  <c r="K18" i="3"/>
  <c r="K27" i="3"/>
  <c r="K203" i="3"/>
  <c r="K70" i="3"/>
  <c r="K152" i="3"/>
  <c r="K153" i="3"/>
  <c r="K195" i="3"/>
  <c r="K88" i="3"/>
  <c r="K47" i="3"/>
  <c r="K219" i="3"/>
  <c r="K67" i="3"/>
  <c r="K64" i="3"/>
  <c r="K116" i="3"/>
  <c r="K188" i="3"/>
  <c r="K236" i="3"/>
  <c r="K59" i="3"/>
  <c r="K117" i="3"/>
  <c r="K80" i="3"/>
  <c r="K204" i="3"/>
  <c r="K110" i="3"/>
  <c r="K63" i="3"/>
  <c r="K40" i="3"/>
  <c r="K172" i="3"/>
  <c r="K227" i="3"/>
  <c r="K158" i="3"/>
  <c r="K51" i="3"/>
  <c r="K233" i="3"/>
  <c r="K247" i="3"/>
  <c r="K210" i="3"/>
  <c r="K240" i="3"/>
  <c r="K176" i="3"/>
  <c r="K196" i="3"/>
  <c r="K249" i="3"/>
  <c r="K189" i="3"/>
  <c r="K111" i="3"/>
  <c r="K89" i="3"/>
  <c r="K199" i="3"/>
  <c r="K29" i="3"/>
  <c r="K22" i="3"/>
  <c r="K234" i="3"/>
  <c r="K48" i="3"/>
  <c r="K241" i="3"/>
  <c r="K43" i="3"/>
  <c r="K62" i="3"/>
  <c r="K52" i="3"/>
  <c r="K90" i="3"/>
  <c r="K60" i="3"/>
  <c r="K95" i="3"/>
  <c r="K123" i="3"/>
  <c r="K181" i="3"/>
  <c r="K118" i="3"/>
  <c r="K220" i="3"/>
  <c r="K164" i="3"/>
  <c r="K197" i="3"/>
  <c r="K182" i="3"/>
  <c r="K198" i="3"/>
  <c r="K81" i="3"/>
  <c r="K49" i="3"/>
  <c r="K146" i="3"/>
  <c r="K190" i="3"/>
  <c r="K213" i="3"/>
  <c r="K242" i="3"/>
  <c r="K243" i="3"/>
  <c r="K244" i="3"/>
  <c r="K221" i="3"/>
  <c r="K235" i="3"/>
  <c r="K250" i="3"/>
  <c r="K82" i="3"/>
  <c r="K187" i="7"/>
  <c r="K117" i="7"/>
  <c r="K96" i="7"/>
  <c r="K198" i="7"/>
  <c r="K97" i="7"/>
  <c r="K71" i="7"/>
  <c r="K82" i="7"/>
  <c r="K9" i="7"/>
  <c r="K41" i="7"/>
  <c r="K102" i="7"/>
  <c r="K140" i="7"/>
  <c r="K169" i="7"/>
  <c r="K47" i="7"/>
  <c r="K48" i="7"/>
  <c r="K191" i="7"/>
  <c r="K76" i="7"/>
  <c r="K88" i="7"/>
  <c r="K223" i="7"/>
  <c r="K245" i="7"/>
  <c r="K164" i="7"/>
  <c r="K202" i="7"/>
  <c r="K26" i="7"/>
  <c r="K16" i="7"/>
  <c r="K15" i="7"/>
  <c r="K12" i="7"/>
  <c r="K77" i="7"/>
  <c r="K36" i="7"/>
  <c r="K17" i="7"/>
  <c r="K56" i="7"/>
  <c r="K61" i="7"/>
  <c r="K29" i="7"/>
  <c r="K37" i="7"/>
  <c r="K99" i="7"/>
  <c r="K83" i="7"/>
  <c r="K21" i="7"/>
  <c r="K118" i="7"/>
  <c r="K126" i="7"/>
  <c r="K170" i="7"/>
  <c r="K188" i="7"/>
  <c r="K127" i="7"/>
  <c r="K125" i="7"/>
  <c r="K178" i="7"/>
  <c r="K38" i="7"/>
  <c r="K84" i="7"/>
  <c r="K79" i="7"/>
  <c r="K151" i="7"/>
  <c r="K105" i="7"/>
  <c r="K42" i="7"/>
  <c r="K72" i="7"/>
  <c r="K4" i="7"/>
  <c r="K92" i="7"/>
  <c r="K209" i="7"/>
  <c r="K152" i="7"/>
  <c r="K234" i="7"/>
  <c r="K119" i="7"/>
  <c r="K85" i="7"/>
  <c r="K5" i="7"/>
  <c r="K153" i="7"/>
  <c r="K230" i="7"/>
  <c r="K120" i="7"/>
  <c r="K154" i="7"/>
  <c r="K155" i="7"/>
  <c r="K210" i="7"/>
  <c r="K199" i="7"/>
  <c r="K133" i="7"/>
  <c r="K131" i="7"/>
  <c r="K103" i="7"/>
  <c r="K143" i="7"/>
  <c r="K57" i="7"/>
  <c r="K134" i="7"/>
  <c r="K144" i="7"/>
  <c r="K231" i="7"/>
  <c r="K216" i="7"/>
  <c r="K192" i="7"/>
  <c r="K40" i="7"/>
  <c r="K228" i="7"/>
  <c r="K203" i="7"/>
  <c r="K176" i="7"/>
  <c r="K183" i="7"/>
  <c r="K171" i="7"/>
  <c r="K217" i="7"/>
  <c r="K224" i="7"/>
  <c r="K22" i="7"/>
  <c r="K13" i="7"/>
  <c r="K172" i="7"/>
  <c r="K200" i="7"/>
  <c r="K235" i="7"/>
  <c r="K204" i="7"/>
  <c r="K135" i="7"/>
  <c r="K179" i="7"/>
  <c r="K149" i="7"/>
  <c r="K23" i="7"/>
  <c r="K19" i="7"/>
  <c r="K218" i="7"/>
  <c r="K219" i="7"/>
  <c r="K6" i="7"/>
  <c r="K184" i="7"/>
  <c r="K7" i="7"/>
  <c r="K180" i="7"/>
  <c r="K10" i="7"/>
  <c r="K80" i="7"/>
  <c r="K211" i="7"/>
  <c r="K243" i="7"/>
  <c r="K185" i="7"/>
  <c r="K212" i="7"/>
  <c r="K193" i="7"/>
  <c r="K58" i="7"/>
  <c r="K33" i="7"/>
  <c r="K14" i="7"/>
  <c r="K34" i="7"/>
  <c r="K18" i="7"/>
  <c r="K35" i="7"/>
  <c r="K78" i="7"/>
  <c r="K106" i="7"/>
  <c r="K128" i="7"/>
  <c r="K59" i="7"/>
  <c r="K43" i="7"/>
  <c r="K136" i="7"/>
  <c r="K181" i="7"/>
  <c r="K220" i="7"/>
  <c r="K236" i="7"/>
  <c r="K28" i="7"/>
  <c r="K189" i="7"/>
  <c r="K30" i="7"/>
  <c r="K173" i="7"/>
  <c r="K121" i="7"/>
  <c r="K225" i="7"/>
  <c r="K182" i="7"/>
  <c r="K165" i="7"/>
  <c r="K107" i="7"/>
  <c r="K137" i="7"/>
  <c r="K157" i="7"/>
  <c r="K174" i="7"/>
  <c r="K158" i="7"/>
  <c r="K44" i="7"/>
  <c r="K205" i="7"/>
  <c r="K45" i="7"/>
  <c r="K104" i="7"/>
  <c r="K93" i="7"/>
  <c r="K122" i="7"/>
  <c r="K201" i="7"/>
  <c r="K108" i="7"/>
  <c r="K145" i="7"/>
  <c r="K186" i="7"/>
  <c r="K49" i="7"/>
  <c r="K141" i="7"/>
  <c r="K24" i="7"/>
  <c r="K194" i="7"/>
  <c r="K52" i="7"/>
  <c r="K175" i="7"/>
  <c r="K111" i="7"/>
  <c r="K89" i="7"/>
  <c r="K159" i="7"/>
  <c r="K226" i="7"/>
  <c r="K112" i="7"/>
  <c r="K62" i="7"/>
  <c r="K50" i="7"/>
  <c r="K109" i="7"/>
  <c r="K100" i="7"/>
  <c r="K53" i="7"/>
  <c r="K94" i="7"/>
  <c r="K11" i="7"/>
  <c r="K110" i="7"/>
  <c r="K101" i="7"/>
  <c r="K87" i="7"/>
  <c r="K31" i="7"/>
  <c r="K68" i="7"/>
  <c r="K27" i="7"/>
  <c r="K73" i="7"/>
  <c r="K66" i="7"/>
  <c r="K63" i="7"/>
  <c r="K54" i="7"/>
  <c r="K64" i="7"/>
  <c r="K55" i="7"/>
  <c r="K160" i="7"/>
  <c r="K8" i="7"/>
  <c r="K39" i="7"/>
  <c r="K20" i="7"/>
  <c r="K123" i="7"/>
  <c r="K190" i="7"/>
  <c r="K74" i="7"/>
  <c r="K166" i="7"/>
  <c r="K237" i="7"/>
  <c r="K129" i="7"/>
  <c r="K240" i="7"/>
  <c r="K221" i="7"/>
  <c r="K81" i="7"/>
  <c r="K206" i="7"/>
  <c r="K227" i="7"/>
  <c r="K244" i="7"/>
  <c r="K146" i="7"/>
  <c r="K242" i="7"/>
  <c r="K167" i="7"/>
  <c r="K98" i="7"/>
  <c r="K138" i="7"/>
  <c r="K229" i="7"/>
  <c r="K222" i="7"/>
  <c r="K150" i="7"/>
  <c r="K67" i="7"/>
  <c r="K69" i="7"/>
  <c r="K70" i="7"/>
  <c r="K32" i="7"/>
  <c r="K207" i="7"/>
  <c r="K46" i="7"/>
  <c r="K75" i="7"/>
  <c r="K25" i="7"/>
  <c r="K139" i="7"/>
  <c r="K208" i="7"/>
  <c r="K142" i="7"/>
  <c r="K113" i="7"/>
  <c r="K124" i="7"/>
  <c r="K51" i="7"/>
  <c r="K65" i="7"/>
  <c r="K161" i="7"/>
  <c r="K130" i="7"/>
  <c r="K132" i="7"/>
  <c r="K60" i="7"/>
  <c r="K90" i="7"/>
  <c r="K91" i="7"/>
  <c r="K177" i="7"/>
  <c r="K86" i="7"/>
  <c r="K147" i="7"/>
  <c r="K195" i="7"/>
  <c r="K95" i="7"/>
  <c r="K114" i="7"/>
  <c r="K156" i="7"/>
  <c r="K238" i="7"/>
  <c r="K115" i="7"/>
  <c r="K232" i="7"/>
  <c r="K162" i="7"/>
  <c r="K213" i="7"/>
  <c r="K196" i="7"/>
  <c r="K148" i="7"/>
  <c r="K163" i="7"/>
  <c r="K233" i="7"/>
  <c r="K168" i="7"/>
  <c r="K241" i="7"/>
  <c r="K197" i="7"/>
  <c r="K239" i="7"/>
  <c r="K214" i="7"/>
  <c r="K215" i="7"/>
  <c r="K116" i="7"/>
  <c r="K15" i="2"/>
  <c r="K44" i="2"/>
  <c r="K83" i="2"/>
  <c r="K30" i="2"/>
  <c r="K45" i="2"/>
  <c r="K140" i="2"/>
  <c r="K31" i="2"/>
  <c r="K60" i="2"/>
  <c r="K17" i="2"/>
  <c r="K126" i="2"/>
  <c r="K221" i="2"/>
  <c r="K181" i="2"/>
  <c r="K61" i="2"/>
  <c r="K46" i="2"/>
  <c r="K47" i="2"/>
  <c r="K209" i="2"/>
  <c r="K32" i="2"/>
  <c r="K84" i="2"/>
  <c r="K195" i="2"/>
  <c r="K182" i="2"/>
  <c r="K85" i="2"/>
  <c r="K102" i="2"/>
  <c r="K127" i="2"/>
  <c r="K128" i="2"/>
  <c r="K129" i="2"/>
  <c r="K163" i="2"/>
  <c r="K183" i="2"/>
  <c r="K5" i="2"/>
  <c r="K196" i="2"/>
  <c r="K222" i="2"/>
  <c r="K223" i="2"/>
  <c r="K141" i="2"/>
  <c r="K164" i="2"/>
  <c r="K69" i="2"/>
  <c r="K210" i="2"/>
  <c r="K70" i="2"/>
  <c r="K197" i="2"/>
  <c r="K225" i="2"/>
  <c r="K71" i="2"/>
  <c r="K86" i="2"/>
  <c r="K48" i="2"/>
  <c r="K49" i="2"/>
  <c r="K72" i="2"/>
  <c r="K142" i="2"/>
  <c r="K165" i="2"/>
  <c r="K87" i="2"/>
  <c r="K9" i="2"/>
  <c r="K73" i="2"/>
  <c r="K143" i="2"/>
  <c r="K103" i="2"/>
  <c r="K166" i="2"/>
  <c r="K88" i="2"/>
  <c r="K130" i="2"/>
  <c r="K104" i="2"/>
  <c r="K33" i="2"/>
  <c r="K219" i="2"/>
  <c r="K105" i="2"/>
  <c r="K198" i="2"/>
  <c r="K144" i="2"/>
  <c r="K167" i="2"/>
  <c r="K89" i="2"/>
  <c r="K18" i="2"/>
  <c r="K145" i="2"/>
  <c r="K22" i="2"/>
  <c r="K131" i="2"/>
  <c r="K26" i="2"/>
  <c r="K34" i="2"/>
  <c r="K199" i="2"/>
  <c r="K200" i="2"/>
  <c r="K168" i="2"/>
  <c r="K201" i="2"/>
  <c r="K169" i="2"/>
  <c r="K35" i="2"/>
  <c r="K106" i="2"/>
  <c r="K23" i="2"/>
  <c r="K14" i="2"/>
  <c r="K146" i="2"/>
  <c r="K10" i="2"/>
  <c r="K24" i="2"/>
  <c r="K27" i="2"/>
  <c r="K147" i="2"/>
  <c r="K36" i="2"/>
  <c r="K37" i="2"/>
  <c r="K107" i="2"/>
  <c r="K148" i="2"/>
  <c r="K170" i="2"/>
  <c r="K184" i="2"/>
  <c r="K11" i="2"/>
  <c r="K149" i="2"/>
  <c r="K150" i="2"/>
  <c r="K151" i="2"/>
  <c r="K108" i="2"/>
  <c r="K109" i="2"/>
  <c r="K171" i="2"/>
  <c r="K6" i="2"/>
  <c r="K12" i="2"/>
  <c r="K132" i="2"/>
  <c r="K8" i="2"/>
  <c r="K13" i="2"/>
  <c r="K185" i="2"/>
  <c r="K152" i="2"/>
  <c r="K19" i="2"/>
  <c r="K90" i="2"/>
  <c r="K62" i="2"/>
  <c r="K110" i="2"/>
  <c r="K111" i="2"/>
  <c r="K50" i="2"/>
  <c r="K186" i="2"/>
  <c r="K226" i="2"/>
  <c r="K25" i="2"/>
  <c r="K28" i="2"/>
  <c r="K63" i="2"/>
  <c r="K220" i="2"/>
  <c r="K112" i="2"/>
  <c r="K74" i="2"/>
  <c r="K202" i="2"/>
  <c r="K113" i="2"/>
  <c r="K203" i="2"/>
  <c r="K153" i="2"/>
  <c r="K187" i="2"/>
  <c r="K227" i="2"/>
  <c r="K64" i="2"/>
  <c r="K224" i="2"/>
  <c r="K154" i="2"/>
  <c r="K91" i="2"/>
  <c r="K155" i="2"/>
  <c r="K172" i="2"/>
  <c r="K156" i="2"/>
  <c r="K211" i="2"/>
  <c r="K173" i="2"/>
  <c r="K174" i="2"/>
  <c r="K92" i="2"/>
  <c r="K157" i="2"/>
  <c r="K93" i="2"/>
  <c r="K94" i="2"/>
  <c r="K114" i="2"/>
  <c r="K216" i="2"/>
  <c r="K75" i="2"/>
  <c r="K38" i="2"/>
  <c r="K65" i="2"/>
  <c r="K95" i="2"/>
  <c r="K39" i="2"/>
  <c r="K51" i="2"/>
  <c r="K40" i="2"/>
  <c r="K76" i="2"/>
  <c r="K20" i="2"/>
  <c r="K188" i="2"/>
  <c r="K52" i="2"/>
  <c r="K77" i="2"/>
  <c r="K158" i="2"/>
  <c r="K159" i="2"/>
  <c r="K160" i="2"/>
  <c r="K7" i="2"/>
  <c r="K96" i="2"/>
  <c r="K175" i="2"/>
  <c r="K189" i="2"/>
  <c r="K133" i="2"/>
  <c r="K97" i="2"/>
  <c r="K21" i="2"/>
  <c r="K161" i="2"/>
  <c r="K190" i="2"/>
  <c r="K191" i="2"/>
  <c r="K192" i="2"/>
  <c r="K53" i="2"/>
  <c r="K115" i="2"/>
  <c r="K193" i="2"/>
  <c r="K176" i="2"/>
  <c r="K116" i="2"/>
  <c r="K41" i="2"/>
  <c r="K54" i="2"/>
  <c r="K117" i="2"/>
  <c r="K134" i="2"/>
  <c r="K217" i="2"/>
  <c r="K78" i="2"/>
  <c r="K42" i="2"/>
  <c r="K4" i="2"/>
  <c r="K212" i="2"/>
  <c r="K177" i="2"/>
  <c r="K66" i="2"/>
  <c r="K178" i="2"/>
  <c r="K135" i="2"/>
  <c r="K118" i="2"/>
  <c r="K98" i="2"/>
  <c r="K67" i="2"/>
  <c r="K16" i="2"/>
  <c r="K68" i="2"/>
  <c r="K29" i="2"/>
  <c r="K55" i="2"/>
  <c r="K43" i="2"/>
  <c r="K79" i="2"/>
  <c r="K56" i="2"/>
  <c r="K204" i="2"/>
  <c r="K218" i="2"/>
  <c r="K80" i="2"/>
  <c r="K205" i="2"/>
  <c r="K99" i="2"/>
  <c r="K136" i="2"/>
  <c r="K137" i="2"/>
  <c r="K119" i="2"/>
  <c r="K179" i="2"/>
  <c r="K206" i="2"/>
  <c r="K120" i="2"/>
  <c r="K194" i="2"/>
  <c r="K121" i="2"/>
  <c r="K81" i="2"/>
  <c r="K213" i="2"/>
  <c r="K57" i="2"/>
  <c r="K180" i="2"/>
  <c r="K122" i="2"/>
  <c r="K100" i="2"/>
  <c r="K138" i="2"/>
  <c r="K214" i="2"/>
  <c r="K123" i="2"/>
  <c r="K58" i="2"/>
  <c r="K82" i="2"/>
  <c r="K124" i="2"/>
  <c r="K207" i="2"/>
  <c r="K125" i="2"/>
  <c r="K162" i="2"/>
  <c r="K215" i="2"/>
  <c r="K139" i="2"/>
  <c r="K208" i="2"/>
  <c r="K101" i="2"/>
  <c r="K59" i="2"/>
  <c r="K61" i="1"/>
  <c r="K54" i="1"/>
  <c r="K83" i="1"/>
  <c r="K55" i="1"/>
  <c r="K70" i="1"/>
  <c r="K162" i="1"/>
  <c r="K92" i="1"/>
  <c r="K22" i="1"/>
  <c r="K84" i="1"/>
  <c r="K114" i="1"/>
  <c r="K43" i="1"/>
  <c r="K29" i="1"/>
  <c r="K106" i="1"/>
  <c r="K71" i="1"/>
  <c r="K18" i="1"/>
  <c r="K153" i="1"/>
  <c r="K81" i="1"/>
  <c r="K44" i="1"/>
  <c r="K31" i="1"/>
  <c r="K6" i="1"/>
  <c r="K124" i="1"/>
  <c r="K91" i="1"/>
  <c r="K62" i="1"/>
  <c r="K52" i="1"/>
  <c r="K63" i="1"/>
  <c r="K5" i="1"/>
  <c r="K69" i="1"/>
  <c r="K32" i="1"/>
  <c r="K10" i="1"/>
  <c r="K28" i="1"/>
  <c r="K23" i="1"/>
  <c r="K144" i="1"/>
  <c r="K151" i="1"/>
  <c r="K192" i="1"/>
  <c r="K93" i="1"/>
  <c r="K135" i="1"/>
  <c r="K53" i="1"/>
  <c r="K30" i="1"/>
  <c r="K72" i="1"/>
  <c r="K24" i="1"/>
  <c r="K136" i="1"/>
  <c r="K193" i="1"/>
  <c r="K36" i="1"/>
  <c r="K184" i="1"/>
  <c r="K145" i="1"/>
  <c r="K14" i="1"/>
  <c r="K180" i="1"/>
  <c r="K181" i="1"/>
  <c r="K85" i="1"/>
  <c r="K171" i="1"/>
  <c r="K86" i="1"/>
  <c r="K11" i="1"/>
  <c r="K42" i="1"/>
  <c r="K45" i="1"/>
  <c r="K64" i="1"/>
  <c r="K73" i="1"/>
  <c r="K74" i="1"/>
  <c r="K87" i="1"/>
  <c r="K94" i="1"/>
  <c r="K95" i="1"/>
  <c r="K96" i="1"/>
  <c r="K102" i="1"/>
  <c r="K107" i="1"/>
  <c r="K115" i="1"/>
  <c r="K116" i="1"/>
  <c r="K125" i="1"/>
  <c r="K131" i="1"/>
  <c r="K137" i="1"/>
  <c r="K138" i="1"/>
  <c r="K154" i="1"/>
  <c r="K172" i="1"/>
  <c r="K126" i="1"/>
  <c r="K163" i="1"/>
  <c r="K56" i="1"/>
  <c r="K97" i="1"/>
  <c r="K139" i="1"/>
  <c r="K187" i="1"/>
  <c r="K117" i="1"/>
  <c r="K173" i="1"/>
  <c r="K46" i="1"/>
  <c r="K98" i="1"/>
  <c r="K174" i="1"/>
  <c r="K164" i="1"/>
  <c r="K140" i="1"/>
  <c r="K197" i="1"/>
  <c r="K195" i="1"/>
  <c r="K103" i="1"/>
  <c r="K158" i="1"/>
  <c r="K175" i="1"/>
  <c r="K196" i="1"/>
  <c r="K141" i="1"/>
  <c r="K188" i="1"/>
  <c r="K146" i="1"/>
  <c r="K118" i="1"/>
  <c r="K185" i="1"/>
  <c r="K132" i="1"/>
  <c r="K176" i="1"/>
  <c r="K177" i="1"/>
  <c r="K189" i="1"/>
  <c r="K147" i="1"/>
  <c r="K65" i="1"/>
  <c r="K152" i="1"/>
  <c r="K75" i="1"/>
  <c r="K57" i="1"/>
  <c r="K47" i="1"/>
  <c r="K119" i="1"/>
  <c r="K142" i="1"/>
  <c r="K33" i="1"/>
  <c r="K25" i="1"/>
  <c r="K190" i="1"/>
  <c r="K120" i="1"/>
  <c r="K15" i="1"/>
  <c r="K26" i="1"/>
  <c r="K48" i="1"/>
  <c r="K99" i="1"/>
  <c r="K19" i="1"/>
  <c r="K49" i="1"/>
  <c r="K7" i="1"/>
  <c r="K66" i="1"/>
  <c r="K34" i="1"/>
  <c r="K9" i="1"/>
  <c r="K16" i="1"/>
  <c r="K155" i="1"/>
  <c r="K37" i="1"/>
  <c r="K58" i="1"/>
  <c r="K12" i="1"/>
  <c r="K199" i="1"/>
  <c r="K108" i="1"/>
  <c r="K8" i="1"/>
  <c r="K143" i="1"/>
  <c r="K121" i="1"/>
  <c r="K109" i="1"/>
  <c r="K122" i="1"/>
  <c r="K127" i="1"/>
  <c r="K88" i="1"/>
  <c r="K59" i="1"/>
  <c r="K38" i="1"/>
  <c r="K50" i="1"/>
  <c r="K13" i="1"/>
  <c r="K110" i="1"/>
  <c r="K111" i="1"/>
  <c r="K89" i="1"/>
  <c r="K128" i="1"/>
  <c r="K67" i="1"/>
  <c r="K198" i="1"/>
  <c r="K104" i="1"/>
  <c r="K159" i="1"/>
  <c r="K123" i="1"/>
  <c r="K182" i="1"/>
  <c r="K194" i="1"/>
  <c r="K39" i="1"/>
  <c r="K160" i="1"/>
  <c r="K156" i="1"/>
  <c r="K148" i="1"/>
  <c r="K168" i="1"/>
  <c r="K191" i="1"/>
  <c r="K183" i="1"/>
  <c r="K170" i="1"/>
  <c r="K169" i="1"/>
  <c r="K149" i="1"/>
  <c r="K157" i="1"/>
  <c r="K178" i="1"/>
  <c r="K112" i="1"/>
  <c r="K133" i="1"/>
  <c r="K161" i="1"/>
  <c r="K186" i="1"/>
  <c r="K165" i="1"/>
  <c r="K167" i="1"/>
  <c r="K100" i="1"/>
  <c r="K60" i="1"/>
  <c r="K40" i="1"/>
  <c r="K105" i="1"/>
  <c r="K101" i="1"/>
  <c r="K150" i="1"/>
  <c r="K20" i="1"/>
  <c r="K134" i="1"/>
  <c r="K113" i="1"/>
  <c r="K51" i="1"/>
  <c r="K90" i="1"/>
  <c r="K27" i="1"/>
  <c r="K82" i="1"/>
  <c r="K129" i="1"/>
  <c r="K76" i="1"/>
  <c r="K77" i="1"/>
  <c r="K179" i="1"/>
  <c r="K78" i="1"/>
  <c r="K166" i="1"/>
  <c r="K130" i="1"/>
  <c r="K79" i="1"/>
  <c r="K68" i="1"/>
  <c r="K17" i="1"/>
  <c r="K41" i="1"/>
  <c r="K80" i="1"/>
  <c r="K21" i="1"/>
  <c r="K35" i="1"/>
</calcChain>
</file>

<file path=xl/sharedStrings.xml><?xml version="1.0" encoding="utf-8"?>
<sst xmlns="http://schemas.openxmlformats.org/spreadsheetml/2006/main" count="10895" uniqueCount="3240">
  <si>
    <t xml:space="preserve"> Участники  школьного этапа Всероссийской олимпиады школьников 2017-2018 учебного года                   Дата                                                      </t>
  </si>
  <si>
    <t>Предмет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</si>
  <si>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</si>
  <si>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</si>
  <si>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</si>
  <si>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</si>
  <si>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</si>
  <si>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</si>
  <si>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</si>
  <si>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Пол</t>
  </si>
  <si>
    <t>Дата рождения</t>
  </si>
  <si>
    <t>Класс</t>
  </si>
  <si>
    <t>Итоговый балл</t>
  </si>
  <si>
    <t>Рейтинг</t>
  </si>
  <si>
    <t>Примечание</t>
  </si>
  <si>
    <t>МБОУ СОШ №1</t>
  </si>
  <si>
    <t>русский язык</t>
  </si>
  <si>
    <t>Анохов</t>
  </si>
  <si>
    <t>Данила</t>
  </si>
  <si>
    <t>Александрович</t>
  </si>
  <si>
    <t>м</t>
  </si>
  <si>
    <t>Артёменко</t>
  </si>
  <si>
    <t>Алина</t>
  </si>
  <si>
    <t>Сергеевна</t>
  </si>
  <si>
    <t>ж</t>
  </si>
  <si>
    <t>Васькина</t>
  </si>
  <si>
    <t>Мария</t>
  </si>
  <si>
    <t>Владимировна</t>
  </si>
  <si>
    <t>Витченко</t>
  </si>
  <si>
    <t>Андреевич</t>
  </si>
  <si>
    <t>Волчок</t>
  </si>
  <si>
    <t>Виктория</t>
  </si>
  <si>
    <t>Максимовна</t>
  </si>
  <si>
    <t>Гришевская</t>
  </si>
  <si>
    <t>Снежанна</t>
  </si>
  <si>
    <t>Андреевна</t>
  </si>
  <si>
    <t>Ермолов</t>
  </si>
  <si>
    <t>Иван</t>
  </si>
  <si>
    <t>Иванович</t>
  </si>
  <si>
    <t>Зеленков</t>
  </si>
  <si>
    <t>Александр</t>
  </si>
  <si>
    <t>Евгеньевич</t>
  </si>
  <si>
    <t>Зубов</t>
  </si>
  <si>
    <t>Дмитрий</t>
  </si>
  <si>
    <t>Алексеевич</t>
  </si>
  <si>
    <t>Ильченко</t>
  </si>
  <si>
    <t>Ксения</t>
  </si>
  <si>
    <t>Александровна</t>
  </si>
  <si>
    <t>Карпунина</t>
  </si>
  <si>
    <t>Викторовна</t>
  </si>
  <si>
    <t>Климов</t>
  </si>
  <si>
    <t>Юрий</t>
  </si>
  <si>
    <t>Константинович</t>
  </si>
  <si>
    <t>Колбин</t>
  </si>
  <si>
    <t>Данил</t>
  </si>
  <si>
    <t>Денисович</t>
  </si>
  <si>
    <t>Кулинич</t>
  </si>
  <si>
    <t>Таисия</t>
  </si>
  <si>
    <t>Алексеевна</t>
  </si>
  <si>
    <t>Ледяева</t>
  </si>
  <si>
    <t>Софья</t>
  </si>
  <si>
    <t>Лукьянова</t>
  </si>
  <si>
    <t>Анастасия</t>
  </si>
  <si>
    <t>Евгеньевна</t>
  </si>
  <si>
    <t>Масалов</t>
  </si>
  <si>
    <t>Денис</t>
  </si>
  <si>
    <t>Дмитриевич</t>
  </si>
  <si>
    <t>Скоробогатова</t>
  </si>
  <si>
    <t>Дарья</t>
  </si>
  <si>
    <t>Солодкова</t>
  </si>
  <si>
    <t>Ника</t>
  </si>
  <si>
    <t>Константиновна</t>
  </si>
  <si>
    <t>Шнейдер</t>
  </si>
  <si>
    <t>Валерия</t>
  </si>
  <si>
    <t>Андрезина</t>
  </si>
  <si>
    <t>Елизавета</t>
  </si>
  <si>
    <t>Большунова</t>
  </si>
  <si>
    <t>Денисовна</t>
  </si>
  <si>
    <t>Воронина</t>
  </si>
  <si>
    <t>Ева</t>
  </si>
  <si>
    <t>Гончарова</t>
  </si>
  <si>
    <t>Ангелина</t>
  </si>
  <si>
    <t>Должиков</t>
  </si>
  <si>
    <t>Семён</t>
  </si>
  <si>
    <t>Климонтова</t>
  </si>
  <si>
    <t>Антонина</t>
  </si>
  <si>
    <t>Лашевич</t>
  </si>
  <si>
    <t>Владиславовна</t>
  </si>
  <si>
    <t>Мещанова</t>
  </si>
  <si>
    <t>Вероника</t>
  </si>
  <si>
    <t>Вадимовна</t>
  </si>
  <si>
    <t>Терентьева</t>
  </si>
  <si>
    <t>Тищенко</t>
  </si>
  <si>
    <t>Полина</t>
  </si>
  <si>
    <t>Устюжанина</t>
  </si>
  <si>
    <t>Яна</t>
  </si>
  <si>
    <t>Игоревна</t>
  </si>
  <si>
    <t>Деркач</t>
  </si>
  <si>
    <t>Макшакова</t>
  </si>
  <si>
    <t>Лилия</t>
  </si>
  <si>
    <t>Олеговна</t>
  </si>
  <si>
    <t>Гросс</t>
  </si>
  <si>
    <t>Дормакова</t>
  </si>
  <si>
    <t>Назарова</t>
  </si>
  <si>
    <t>Дана</t>
  </si>
  <si>
    <t>Сытник</t>
  </si>
  <si>
    <t>Буймова</t>
  </si>
  <si>
    <t>Карина</t>
  </si>
  <si>
    <t>Анатольевна</t>
  </si>
  <si>
    <t>Высоцкая</t>
  </si>
  <si>
    <t>Анна</t>
  </si>
  <si>
    <t>Дмитриевна</t>
  </si>
  <si>
    <t>Демьяненко</t>
  </si>
  <si>
    <t>Алексей</t>
  </si>
  <si>
    <t>Петрович</t>
  </si>
  <si>
    <t>Здвижкова</t>
  </si>
  <si>
    <t>Марина</t>
  </si>
  <si>
    <t>Зенин</t>
  </si>
  <si>
    <t>Роман</t>
  </si>
  <si>
    <t>Сергеевич</t>
  </si>
  <si>
    <t>Владимирович</t>
  </si>
  <si>
    <t>София</t>
  </si>
  <si>
    <t>Миронов</t>
  </si>
  <si>
    <t>Матвей</t>
  </si>
  <si>
    <t>Попов</t>
  </si>
  <si>
    <t>Вячеслав</t>
  </si>
  <si>
    <t>Игоревич</t>
  </si>
  <si>
    <t>Порхачева</t>
  </si>
  <si>
    <t>Рыбкина</t>
  </si>
  <si>
    <t>Элла</t>
  </si>
  <si>
    <t>Сарапкин</t>
  </si>
  <si>
    <t>Илья</t>
  </si>
  <si>
    <t>Павловна</t>
  </si>
  <si>
    <t>Урюмцева</t>
  </si>
  <si>
    <t>Чистякова</t>
  </si>
  <si>
    <t>Виолетта</t>
  </si>
  <si>
    <t>Шпомер</t>
  </si>
  <si>
    <t>Виталий</t>
  </si>
  <si>
    <t>Афанасов</t>
  </si>
  <si>
    <t>Кулишова</t>
  </si>
  <si>
    <t>Лобанова</t>
  </si>
  <si>
    <t>Мельникова</t>
  </si>
  <si>
    <t>Остренко</t>
  </si>
  <si>
    <t>Юлия</t>
  </si>
  <si>
    <t>Вадим</t>
  </si>
  <si>
    <t>Сержантова</t>
  </si>
  <si>
    <t>Соловьева</t>
  </si>
  <si>
    <t>Валерьевна</t>
  </si>
  <si>
    <t>Васильевна</t>
  </si>
  <si>
    <t>Сергей</t>
  </si>
  <si>
    <t>Тихонов</t>
  </si>
  <si>
    <t>Тимофей</t>
  </si>
  <si>
    <t>Шухлинский</t>
  </si>
  <si>
    <t>Михаил</t>
  </si>
  <si>
    <t>Ванина</t>
  </si>
  <si>
    <t>Иванова</t>
  </si>
  <si>
    <t>Артёмовна</t>
  </si>
  <si>
    <t>Санцевич</t>
  </si>
  <si>
    <t>Батищев</t>
  </si>
  <si>
    <t>Михайлович</t>
  </si>
  <si>
    <t>Вдовенко</t>
  </si>
  <si>
    <t>Вондакурова</t>
  </si>
  <si>
    <t>Горбатенков</t>
  </si>
  <si>
    <t>Павел</t>
  </si>
  <si>
    <t>Ефимкина</t>
  </si>
  <si>
    <t>Марьяна</t>
  </si>
  <si>
    <t>Михайловна</t>
  </si>
  <si>
    <t>Зуенко</t>
  </si>
  <si>
    <t>Герман</t>
  </si>
  <si>
    <t>Олейникова</t>
  </si>
  <si>
    <t>Арина</t>
  </si>
  <si>
    <t>Вячеславовна</t>
  </si>
  <si>
    <t>Паршенков</t>
  </si>
  <si>
    <t>Анатолий</t>
  </si>
  <si>
    <t>Попова</t>
  </si>
  <si>
    <t>Рыськов</t>
  </si>
  <si>
    <t>Павлович</t>
  </si>
  <si>
    <t>Сидоренко</t>
  </si>
  <si>
    <t>Черникова</t>
  </si>
  <si>
    <t>Екатерина</t>
  </si>
  <si>
    <t>Еловая</t>
  </si>
  <si>
    <t>Жигалеева</t>
  </si>
  <si>
    <t>Зимонина</t>
  </si>
  <si>
    <t>Вилена</t>
  </si>
  <si>
    <t>Андрей</t>
  </si>
  <si>
    <t>Иванцова</t>
  </si>
  <si>
    <t>Варвара</t>
  </si>
  <si>
    <t>Киселев</t>
  </si>
  <si>
    <t>Георгий</t>
  </si>
  <si>
    <t>Николаевич</t>
  </si>
  <si>
    <t>Мальгина</t>
  </si>
  <si>
    <t>Альбина</t>
  </si>
  <si>
    <t>Ирина</t>
  </si>
  <si>
    <t>Фроловский</t>
  </si>
  <si>
    <t>Поваров</t>
  </si>
  <si>
    <t>Бибко</t>
  </si>
  <si>
    <t>Максим</t>
  </si>
  <si>
    <t>Юрьевна</t>
  </si>
  <si>
    <t>Кремлякова</t>
  </si>
  <si>
    <t>Сеергеевнв</t>
  </si>
  <si>
    <t>Максимчук</t>
  </si>
  <si>
    <t>Нейфельдт</t>
  </si>
  <si>
    <t>Романенко</t>
  </si>
  <si>
    <t>Николай</t>
  </si>
  <si>
    <t>Александра</t>
  </si>
  <si>
    <t>Сорокин</t>
  </si>
  <si>
    <t>Шаповалова</t>
  </si>
  <si>
    <t>Владислава</t>
  </si>
  <si>
    <t>Валентина</t>
  </si>
  <si>
    <t>Плотников</t>
  </si>
  <si>
    <t>Рагимов</t>
  </si>
  <si>
    <t>Руслан</t>
  </si>
  <si>
    <t>Рафикович</t>
  </si>
  <si>
    <t>Тер-Тачатян</t>
  </si>
  <si>
    <t>Эдуард</t>
  </si>
  <si>
    <t>Артакович</t>
  </si>
  <si>
    <t>Бычкова</t>
  </si>
  <si>
    <t>Перепечина</t>
  </si>
  <si>
    <t>Акулова</t>
  </si>
  <si>
    <t>Алексеева</t>
  </si>
  <si>
    <t>Косинова</t>
  </si>
  <si>
    <t>Ивановна</t>
  </si>
  <si>
    <t>Сычевая</t>
  </si>
  <si>
    <t>Алла</t>
  </si>
  <si>
    <t>Афанасьева</t>
  </si>
  <si>
    <t>Наталья</t>
  </si>
  <si>
    <t>Гайдашова</t>
  </si>
  <si>
    <t>Алекссевна</t>
  </si>
  <si>
    <t>Козлитина</t>
  </si>
  <si>
    <t>Романовна</t>
  </si>
  <si>
    <t>Сапожникова</t>
  </si>
  <si>
    <t>Черных</t>
  </si>
  <si>
    <t>Медведева</t>
  </si>
  <si>
    <t>Айратовна</t>
  </si>
  <si>
    <t xml:space="preserve">Воронина </t>
  </si>
  <si>
    <t>Воднева</t>
  </si>
  <si>
    <t>Амбарцумян</t>
  </si>
  <si>
    <t>Грант</t>
  </si>
  <si>
    <t>Гарегинович</t>
  </si>
  <si>
    <t>Андрющенко</t>
  </si>
  <si>
    <t>Вотинцев</t>
  </si>
  <si>
    <t>Никита</t>
  </si>
  <si>
    <t>Демина</t>
  </si>
  <si>
    <t>Державин</t>
  </si>
  <si>
    <t>Игорь</t>
  </si>
  <si>
    <t>Кальван</t>
  </si>
  <si>
    <t>Антоновна</t>
  </si>
  <si>
    <t>Кремлёва</t>
  </si>
  <si>
    <t>Лепёнкин</t>
  </si>
  <si>
    <t>Максимович</t>
  </si>
  <si>
    <t>Лукин</t>
  </si>
  <si>
    <t>Степанович</t>
  </si>
  <si>
    <t>Миночкин</t>
  </si>
  <si>
    <t>Владислав</t>
  </si>
  <si>
    <t>Петросян</t>
  </si>
  <si>
    <t>Айк</t>
  </si>
  <si>
    <t>Арменович</t>
  </si>
  <si>
    <t>Сапов</t>
  </si>
  <si>
    <t>Токарева</t>
  </si>
  <si>
    <t>Цыбезов</t>
  </si>
  <si>
    <t>Чебакова</t>
  </si>
  <si>
    <t>Шафроненко</t>
  </si>
  <si>
    <t>Викторович</t>
  </si>
  <si>
    <t>Глебус</t>
  </si>
  <si>
    <t>Демьянова</t>
  </si>
  <si>
    <t>Малых</t>
  </si>
  <si>
    <t>Мишуров</t>
  </si>
  <si>
    <t>Соболева</t>
  </si>
  <si>
    <t>Руслановна</t>
  </si>
  <si>
    <t>Какорина</t>
  </si>
  <si>
    <t>Прахт</t>
  </si>
  <si>
    <t>Журавлёва</t>
  </si>
  <si>
    <t>Алиса</t>
  </si>
  <si>
    <t>Басалаева</t>
  </si>
  <si>
    <t>Гамагина</t>
  </si>
  <si>
    <t>Дёмкина</t>
  </si>
  <si>
    <t>Иванов</t>
  </si>
  <si>
    <t>Казанцева</t>
  </si>
  <si>
    <t>Клёц</t>
  </si>
  <si>
    <t>Круглова</t>
  </si>
  <si>
    <t>Кобзева</t>
  </si>
  <si>
    <t>Алевтина</t>
  </si>
  <si>
    <t>Мухина</t>
  </si>
  <si>
    <t>Алёна</t>
  </si>
  <si>
    <t>Репина</t>
  </si>
  <si>
    <t>Степанова</t>
  </si>
  <si>
    <t>Надежда</t>
  </si>
  <si>
    <t>Богучарская</t>
  </si>
  <si>
    <t>Алена</t>
  </si>
  <si>
    <t>Бражевская</t>
  </si>
  <si>
    <t>Курочкина</t>
  </si>
  <si>
    <t>Олеся</t>
  </si>
  <si>
    <t>Лемешко</t>
  </si>
  <si>
    <t>Ульяна</t>
  </si>
  <si>
    <t>Маслянко</t>
  </si>
  <si>
    <t>Витальевна</t>
  </si>
  <si>
    <t>Тарасова</t>
  </si>
  <si>
    <t>Терентьев</t>
  </si>
  <si>
    <t>Толшина</t>
  </si>
  <si>
    <t>Шитенко</t>
  </si>
  <si>
    <t>Богаченко</t>
  </si>
  <si>
    <t>Дзыбал</t>
  </si>
  <si>
    <t>Кормачева</t>
  </si>
  <si>
    <t>Миляев</t>
  </si>
  <si>
    <t>Кирилл</t>
  </si>
  <si>
    <t>Вадимович</t>
  </si>
  <si>
    <t>Рукосуева</t>
  </si>
  <si>
    <t>Ольга</t>
  </si>
  <si>
    <t>Чичулина</t>
  </si>
  <si>
    <t>Николаевна</t>
  </si>
  <si>
    <t>Белова</t>
  </si>
  <si>
    <t>Маргарита</t>
  </si>
  <si>
    <t>Евгения</t>
  </si>
  <si>
    <t>Татьяна</t>
  </si>
  <si>
    <t>Адова</t>
  </si>
  <si>
    <t>Ашихмин</t>
  </si>
  <si>
    <t>Бушмина</t>
  </si>
  <si>
    <t>Вдовина</t>
  </si>
  <si>
    <t>Гуслякова</t>
  </si>
  <si>
    <t>Григорьева</t>
  </si>
  <si>
    <t>Елена</t>
  </si>
  <si>
    <t>Королькова</t>
  </si>
  <si>
    <t>Кочмарёв</t>
  </si>
  <si>
    <t>Артём</t>
  </si>
  <si>
    <t>Лысак</t>
  </si>
  <si>
    <t>Нефедова</t>
  </si>
  <si>
    <t>Рон</t>
  </si>
  <si>
    <t>Ширяева</t>
  </si>
  <si>
    <t>Щербенёва</t>
  </si>
  <si>
    <t>Арделян</t>
  </si>
  <si>
    <t>Кирикова</t>
  </si>
  <si>
    <t>Михайлова</t>
  </si>
  <si>
    <t>Михалева</t>
  </si>
  <si>
    <t>Людмила</t>
  </si>
  <si>
    <t>Селенкова</t>
  </si>
  <si>
    <t>Антоненко</t>
  </si>
  <si>
    <t>Бахарев</t>
  </si>
  <si>
    <t>Юрьевич</t>
  </si>
  <si>
    <t>Богородская</t>
  </si>
  <si>
    <t>Федоровна</t>
  </si>
  <si>
    <t>Данченко</t>
  </si>
  <si>
    <t>Елисеева</t>
  </si>
  <si>
    <t>Зюлькин</t>
  </si>
  <si>
    <t>Иванчей</t>
  </si>
  <si>
    <t>Витальевич</t>
  </si>
  <si>
    <t>Карпенко</t>
  </si>
  <si>
    <t>Квасова</t>
  </si>
  <si>
    <t>Костикова</t>
  </si>
  <si>
    <t>Куслий</t>
  </si>
  <si>
    <t>Лифанская</t>
  </si>
  <si>
    <t>Ляшко</t>
  </si>
  <si>
    <t>Марюшкина</t>
  </si>
  <si>
    <t>Панферова</t>
  </si>
  <si>
    <t>Прокопьева</t>
  </si>
  <si>
    <t>Протасова</t>
  </si>
  <si>
    <t>Рожнов</t>
  </si>
  <si>
    <t>Степаненко</t>
  </si>
  <si>
    <t>Толчина</t>
  </si>
  <si>
    <t>Щербак</t>
  </si>
  <si>
    <t>Ячменева</t>
  </si>
  <si>
    <t>Андреева</t>
  </si>
  <si>
    <t>Баскакова</t>
  </si>
  <si>
    <t>Колбоенков</t>
  </si>
  <si>
    <t>Богдан</t>
  </si>
  <si>
    <t>Ручимская</t>
  </si>
  <si>
    <t>Федосеева</t>
  </si>
  <si>
    <t>Щиброва</t>
  </si>
  <si>
    <t>Амина</t>
  </si>
  <si>
    <t>Ким</t>
  </si>
  <si>
    <t>Косарев</t>
  </si>
  <si>
    <t>Игнат</t>
  </si>
  <si>
    <t>Кутюкова</t>
  </si>
  <si>
    <t>Моисеевских</t>
  </si>
  <si>
    <t>Путченко</t>
  </si>
  <si>
    <t>Шульц</t>
  </si>
  <si>
    <t>Карнаухова</t>
  </si>
  <si>
    <t>Кузьмин</t>
  </si>
  <si>
    <t>Константин</t>
  </si>
  <si>
    <t>Смирнова</t>
  </si>
  <si>
    <t>рус.01-11-01</t>
  </si>
  <si>
    <t>рус.01-11-02</t>
  </si>
  <si>
    <t>рус.01-11-03</t>
  </si>
  <si>
    <t>рус.01-11-05</t>
  </si>
  <si>
    <t>рус.01-11-06</t>
  </si>
  <si>
    <t>рус.01-11-07</t>
  </si>
  <si>
    <t>рус.01-11-08</t>
  </si>
  <si>
    <t>рус.01-11-09</t>
  </si>
  <si>
    <t>рус.01-11-10</t>
  </si>
  <si>
    <t>рус.01-11-04</t>
  </si>
  <si>
    <t>Леонова</t>
  </si>
  <si>
    <t>рус.01-7-01</t>
  </si>
  <si>
    <t>рус.01-7-02</t>
  </si>
  <si>
    <t>рус.01-7-03</t>
  </si>
  <si>
    <t>рус.01-7-04</t>
  </si>
  <si>
    <t>рус.01-7-05</t>
  </si>
  <si>
    <t>рус.01-7-06</t>
  </si>
  <si>
    <t>рус.01-7-07</t>
  </si>
  <si>
    <t>рус.01-7-08</t>
  </si>
  <si>
    <t>рус.01-7-09</t>
  </si>
  <si>
    <t>рус.01-7-10</t>
  </si>
  <si>
    <t>рус.01-7-12</t>
  </si>
  <si>
    <t>рус.01-7-13</t>
  </si>
  <si>
    <t>рус.01-7-14</t>
  </si>
  <si>
    <t>рус.01-7-15</t>
  </si>
  <si>
    <t>рус.01-7-16</t>
  </si>
  <si>
    <t>рус.01-7-17</t>
  </si>
  <si>
    <t>рус.01-7-19</t>
  </si>
  <si>
    <t>рус.01-7-20</t>
  </si>
  <si>
    <t>рус.01-7-21</t>
  </si>
  <si>
    <t>рус.01-7-22</t>
  </si>
  <si>
    <t>рус.01-7-23</t>
  </si>
  <si>
    <t>рус.01-7-24</t>
  </si>
  <si>
    <t>рус.01-7-25</t>
  </si>
  <si>
    <t>рус.01-7-26</t>
  </si>
  <si>
    <t>рус.01-7-27</t>
  </si>
  <si>
    <t>рус.01-7-28</t>
  </si>
  <si>
    <t>рус.01-7-29</t>
  </si>
  <si>
    <t>рус.01-7-30</t>
  </si>
  <si>
    <t>рус.01-7-32</t>
  </si>
  <si>
    <t>рус.01-7-33</t>
  </si>
  <si>
    <t>рус.01-7-34</t>
  </si>
  <si>
    <t>рус.01-7-35</t>
  </si>
  <si>
    <t>рус.01-7-36</t>
  </si>
  <si>
    <t>рус.01-7-37</t>
  </si>
  <si>
    <t>рус.01-7-38</t>
  </si>
  <si>
    <t>Садрутдинова</t>
  </si>
  <si>
    <t>рус.01-7-39</t>
  </si>
  <si>
    <t>рус.01-7-40</t>
  </si>
  <si>
    <t>рус.01-7-18</t>
  </si>
  <si>
    <t>Лещенко</t>
  </si>
  <si>
    <t>рус.01-7-31</t>
  </si>
  <si>
    <t>Батова</t>
  </si>
  <si>
    <t>рус.01-7-11</t>
  </si>
  <si>
    <t>Ткаченко</t>
  </si>
  <si>
    <t>рус.01-8-33</t>
  </si>
  <si>
    <t>рус.01-8-18</t>
  </si>
  <si>
    <t>рус.01-8-21</t>
  </si>
  <si>
    <t>рус.01-8-23</t>
  </si>
  <si>
    <t>рус.01-8-35</t>
  </si>
  <si>
    <t>рус.01-8-36</t>
  </si>
  <si>
    <t>рус.01-8-37</t>
  </si>
  <si>
    <t>рус.01-8-01</t>
  </si>
  <si>
    <t>рус.01-8-02</t>
  </si>
  <si>
    <t>рус.01-8-03</t>
  </si>
  <si>
    <t>рус.01-8-04</t>
  </si>
  <si>
    <t>рус.01-8-05</t>
  </si>
  <si>
    <t>рус.01-8-17</t>
  </si>
  <si>
    <t>рус.01-8-34</t>
  </si>
  <si>
    <t>рус.01-8-32</t>
  </si>
  <si>
    <t>рус.01-8-31</t>
  </si>
  <si>
    <t>рус.01-8-30</t>
  </si>
  <si>
    <t>рус.01-8-29</t>
  </si>
  <si>
    <t>рус.01-8-28</t>
  </si>
  <si>
    <t>рус.01-8-27</t>
  </si>
  <si>
    <t>рус.01-8-26</t>
  </si>
  <si>
    <t>рус.01-8-25</t>
  </si>
  <si>
    <t>рус.01-8-24</t>
  </si>
  <si>
    <t>рус.01-8-19</t>
  </si>
  <si>
    <t>рус.01-8-20</t>
  </si>
  <si>
    <t>рус.01-8-16</t>
  </si>
  <si>
    <t>рус.01-8-22</t>
  </si>
  <si>
    <t>Райфегерст</t>
  </si>
  <si>
    <t>рус.01-4-09</t>
  </si>
  <si>
    <t>рус.01-4-10</t>
  </si>
  <si>
    <t>рус.01-4-05</t>
  </si>
  <si>
    <t>рус.01-4-24</t>
  </si>
  <si>
    <t>рус.01-4-15</t>
  </si>
  <si>
    <t>рус.01-4-18</t>
  </si>
  <si>
    <t>рус.01-4-14</t>
  </si>
  <si>
    <t>рус.01-4-22</t>
  </si>
  <si>
    <t>рус.01-4-26</t>
  </si>
  <si>
    <t>рус.01-4-06</t>
  </si>
  <si>
    <t>рус.01-4-25</t>
  </si>
  <si>
    <t>рус.01-4-16</t>
  </si>
  <si>
    <t>рус.01-4-23</t>
  </si>
  <si>
    <t>рус.01-4-13</t>
  </si>
  <si>
    <t>рус.01-4-01</t>
  </si>
  <si>
    <t>рус.01-4-08</t>
  </si>
  <si>
    <t>рус.01-4-21</t>
  </si>
  <si>
    <t>рус.01-4-17</t>
  </si>
  <si>
    <t>рус.01-4-11</t>
  </si>
  <si>
    <t>рус.01-4-20</t>
  </si>
  <si>
    <t>рус.01-4-07</t>
  </si>
  <si>
    <t>рус.01-4-19</t>
  </si>
  <si>
    <t>рус.01-4-38</t>
  </si>
  <si>
    <t>рус.01-4-27</t>
  </si>
  <si>
    <t>рус.01-4-03</t>
  </si>
  <si>
    <t>рус.01-4-28</t>
  </si>
  <si>
    <t>рус.01-4-34</t>
  </si>
  <si>
    <t>рус.01-4-40</t>
  </si>
  <si>
    <t>рус.01-4-36</t>
  </si>
  <si>
    <t>рус.01-4-32</t>
  </si>
  <si>
    <t>рус.01-4-41</t>
  </si>
  <si>
    <t>рус.01-4-30</t>
  </si>
  <si>
    <t>рус.01-4-29</t>
  </si>
  <si>
    <t>рус.01-4-37</t>
  </si>
  <si>
    <t>рус.01-4-33</t>
  </si>
  <si>
    <t>рус.01-4-39</t>
  </si>
  <si>
    <t>рус.01-4-02</t>
  </si>
  <si>
    <t>рус.01-4-35</t>
  </si>
  <si>
    <t>Щагин</t>
  </si>
  <si>
    <t>Олегович</t>
  </si>
  <si>
    <t>рус.01-4-31</t>
  </si>
  <si>
    <t>рус.01-4-04</t>
  </si>
  <si>
    <t>Салунина</t>
  </si>
  <si>
    <t>АлександраВитальевна</t>
  </si>
  <si>
    <t>рус.01-5-41</t>
  </si>
  <si>
    <t>рус.01-5-40</t>
  </si>
  <si>
    <t>рус.01-5-39</t>
  </si>
  <si>
    <t>рус.01-5-38</t>
  </si>
  <si>
    <t>рус.01-5-37</t>
  </si>
  <si>
    <t>рус.01-5-35</t>
  </si>
  <si>
    <t>рус.01-5-34</t>
  </si>
  <si>
    <t>рус.01-5-33</t>
  </si>
  <si>
    <t>рус.01-5-32</t>
  </si>
  <si>
    <t>рус.01-5-31</t>
  </si>
  <si>
    <t>рус.01-5-30</t>
  </si>
  <si>
    <t>рус.01-5-29</t>
  </si>
  <si>
    <t>рус.01-5-28</t>
  </si>
  <si>
    <t>рус.01-5-25</t>
  </si>
  <si>
    <t>рус.01-5-24</t>
  </si>
  <si>
    <t>рус.01-5-23</t>
  </si>
  <si>
    <t>рус.01-5-22</t>
  </si>
  <si>
    <t>рус.01-5-21</t>
  </si>
  <si>
    <t>рус.01-5-20</t>
  </si>
  <si>
    <t>рус.01-5-19</t>
  </si>
  <si>
    <t>рус.01-5-18</t>
  </si>
  <si>
    <t>рус.01-5-17</t>
  </si>
  <si>
    <t>рус.01-5-16</t>
  </si>
  <si>
    <t>рус.01-5-15</t>
  </si>
  <si>
    <t>рус.01-5-14</t>
  </si>
  <si>
    <t>рус.01-5-13</t>
  </si>
  <si>
    <t>рус.01-5-12</t>
  </si>
  <si>
    <t>рус.01-5-11</t>
  </si>
  <si>
    <t>рус.01-5-10</t>
  </si>
  <si>
    <t>рус.01-5-09</t>
  </si>
  <si>
    <t>рус.01-5-08</t>
  </si>
  <si>
    <t>рус.01-5-07</t>
  </si>
  <si>
    <t>рус.01-5-06</t>
  </si>
  <si>
    <t>рус.01-5-05</t>
  </si>
  <si>
    <t>рус.01-5-04</t>
  </si>
  <si>
    <t>рус.01-5-03</t>
  </si>
  <si>
    <t>рус.01-5-02</t>
  </si>
  <si>
    <t>рус.01-5-01</t>
  </si>
  <si>
    <t>рус.01-5-36</t>
  </si>
  <si>
    <t>Кашина</t>
  </si>
  <si>
    <t>рус.01-5-26</t>
  </si>
  <si>
    <t>Сучкова</t>
  </si>
  <si>
    <t>рус.01-5-27</t>
  </si>
  <si>
    <t>Придачина</t>
  </si>
  <si>
    <t>рус.01-6-22</t>
  </si>
  <si>
    <t>рус.01-6-21</t>
  </si>
  <si>
    <t>рус.01-6-20</t>
  </si>
  <si>
    <t>рус.01-6-19</t>
  </si>
  <si>
    <t>рус.01-6-18</t>
  </si>
  <si>
    <t>рус.01-6-17</t>
  </si>
  <si>
    <t>рус.01-6-16</t>
  </si>
  <si>
    <t>рус.01-6-15</t>
  </si>
  <si>
    <t>рус.01-6-14</t>
  </si>
  <si>
    <t>рус.01-6-13</t>
  </si>
  <si>
    <t>рус.01-6-12</t>
  </si>
  <si>
    <t>рус.01-6-11</t>
  </si>
  <si>
    <t>рус.01-6-10</t>
  </si>
  <si>
    <t>рус.01-6-09</t>
  </si>
  <si>
    <t>рус.01-6-08</t>
  </si>
  <si>
    <t>рус.01-6-07</t>
  </si>
  <si>
    <t>рус.01-6-06</t>
  </si>
  <si>
    <t>рус.01-6-05</t>
  </si>
  <si>
    <t>рус.01-6-04</t>
  </si>
  <si>
    <t>рус.01-6-03</t>
  </si>
  <si>
    <t>рус.01-6-02</t>
  </si>
  <si>
    <t>рус.01-6-01</t>
  </si>
  <si>
    <t>рус.01-9-24</t>
  </si>
  <si>
    <t>рус.01-9-23</t>
  </si>
  <si>
    <t>рус.01-9-22</t>
  </si>
  <si>
    <t>рус.01-9-21</t>
  </si>
  <si>
    <t>рус.01-9-20</t>
  </si>
  <si>
    <t>рус.01-9-19</t>
  </si>
  <si>
    <t>рус.01-9-18</t>
  </si>
  <si>
    <t>рус.01-9-17</t>
  </si>
  <si>
    <t>рус.01-9-16</t>
  </si>
  <si>
    <t>рус.01-9-15</t>
  </si>
  <si>
    <t>рус.01-9-14</t>
  </si>
  <si>
    <t>рус.01-9-13</t>
  </si>
  <si>
    <t>рус.01-9-12</t>
  </si>
  <si>
    <t>рус.01-9-11</t>
  </si>
  <si>
    <t>рус.01-9-10</t>
  </si>
  <si>
    <t>рус.01-9-08</t>
  </si>
  <si>
    <t>рус.01-9-07</t>
  </si>
  <si>
    <t>рус.01-9-06</t>
  </si>
  <si>
    <t>рус.01-9-05</t>
  </si>
  <si>
    <t>рус.01-9-04</t>
  </si>
  <si>
    <t>рус.01-9-02</t>
  </si>
  <si>
    <t>рус.01-9-01</t>
  </si>
  <si>
    <t>рус.01-9-03</t>
  </si>
  <si>
    <t>Анчугова</t>
  </si>
  <si>
    <t>рус.01-9-09</t>
  </si>
  <si>
    <t>Якимов</t>
  </si>
  <si>
    <t>Марк</t>
  </si>
  <si>
    <t>Вячеславович</t>
  </si>
  <si>
    <t>рус.01-10-09</t>
  </si>
  <si>
    <t>рус.01-10-21</t>
  </si>
  <si>
    <t>рус.01-10-01</t>
  </si>
  <si>
    <t>рус.01-10-02</t>
  </si>
  <si>
    <t>рус.01-10-03</t>
  </si>
  <si>
    <t>рус.01-10-04</t>
  </si>
  <si>
    <t>рус.01-10-05</t>
  </si>
  <si>
    <t>рус.01-10-06</t>
  </si>
  <si>
    <t>рус.01-10-07</t>
  </si>
  <si>
    <t>рус.01-10-17</t>
  </si>
  <si>
    <t>рус.01-10-18</t>
  </si>
  <si>
    <t>рус.01-10-19</t>
  </si>
  <si>
    <t>рус.01-10-08</t>
  </si>
  <si>
    <t>рус.01-10-22</t>
  </si>
  <si>
    <t>рус.01-10-23</t>
  </si>
  <si>
    <t>рус.01-10-24</t>
  </si>
  <si>
    <t>рус.01-10-25</t>
  </si>
  <si>
    <t>рус.01-10-26</t>
  </si>
  <si>
    <t>рус.01-10-27</t>
  </si>
  <si>
    <t>рус.01-10-29</t>
  </si>
  <si>
    <t>рус.01-10-28</t>
  </si>
  <si>
    <t>рус.01-10-11</t>
  </si>
  <si>
    <t>рус.01-10-10</t>
  </si>
  <si>
    <t>рус.01-10-13</t>
  </si>
  <si>
    <t>рус.01-10-14</t>
  </si>
  <si>
    <t>рус.01-10-12</t>
  </si>
  <si>
    <t>рус.01-10-15</t>
  </si>
  <si>
    <t>рус.01-10-16</t>
  </si>
  <si>
    <t>МБОУ СОШ №2 "Спектр"</t>
  </si>
  <si>
    <t>рус-02-05-01</t>
  </si>
  <si>
    <t>Бронникова</t>
  </si>
  <si>
    <t>рус-02-05-02</t>
  </si>
  <si>
    <t>Дитятина</t>
  </si>
  <si>
    <t>рус-02-05-03</t>
  </si>
  <si>
    <t>Карасева</t>
  </si>
  <si>
    <t>рус-02-05-04</t>
  </si>
  <si>
    <t>Нагорнева</t>
  </si>
  <si>
    <t>рус-02-05-05</t>
  </si>
  <si>
    <t xml:space="preserve">Писарева </t>
  </si>
  <si>
    <t>рус-02-05-06</t>
  </si>
  <si>
    <t>Ершова</t>
  </si>
  <si>
    <t>рус-02-05-07</t>
  </si>
  <si>
    <t>Выгузова</t>
  </si>
  <si>
    <t>рус-02-05-08</t>
  </si>
  <si>
    <t>Герасимова</t>
  </si>
  <si>
    <t>рус-02-05-09</t>
  </si>
  <si>
    <t>Сулейманова</t>
  </si>
  <si>
    <t>Милана</t>
  </si>
  <si>
    <t>рус-02-05-10</t>
  </si>
  <si>
    <t>Джуманязова</t>
  </si>
  <si>
    <t>Мавлюда</t>
  </si>
  <si>
    <t>Юсупбаевна</t>
  </si>
  <si>
    <t>рус-02-05-11</t>
  </si>
  <si>
    <t>Шустова</t>
  </si>
  <si>
    <t>Кристина</t>
  </si>
  <si>
    <t>рус-02-05-12</t>
  </si>
  <si>
    <t>Калашников</t>
  </si>
  <si>
    <t>рус-02-05-14</t>
  </si>
  <si>
    <t>Андрейкина</t>
  </si>
  <si>
    <t>рус-02-06-17</t>
  </si>
  <si>
    <t>Дворников</t>
  </si>
  <si>
    <t>Артем</t>
  </si>
  <si>
    <t>рус-02-06-18</t>
  </si>
  <si>
    <t>Валова</t>
  </si>
  <si>
    <t>Свикторовна</t>
  </si>
  <si>
    <t>рус-02-06-19</t>
  </si>
  <si>
    <t>Ширина</t>
  </si>
  <si>
    <t>рус-02-06-20</t>
  </si>
  <si>
    <t>Фирсова</t>
  </si>
  <si>
    <t>Борисовна</t>
  </si>
  <si>
    <t>рус-02-06-21</t>
  </si>
  <si>
    <t>Гаврилова</t>
  </si>
  <si>
    <t>рус-02-06-22</t>
  </si>
  <si>
    <t>Тюкачева</t>
  </si>
  <si>
    <t>рус-02-06-23</t>
  </si>
  <si>
    <t>Головко</t>
  </si>
  <si>
    <t>рус-02-06-24</t>
  </si>
  <si>
    <t>Кастерова</t>
  </si>
  <si>
    <t>Эдуардовна</t>
  </si>
  <si>
    <t>рус-02-06-25</t>
  </si>
  <si>
    <t>Малахова</t>
  </si>
  <si>
    <t>рус-02-06-26</t>
  </si>
  <si>
    <t>Петренко</t>
  </si>
  <si>
    <t>рус-02-06-27</t>
  </si>
  <si>
    <t>Писаренко</t>
  </si>
  <si>
    <t>рус-02-06-28</t>
  </si>
  <si>
    <t>рус-02-06-29</t>
  </si>
  <si>
    <t>Фисенко</t>
  </si>
  <si>
    <t>рус-02-06-30</t>
  </si>
  <si>
    <t>07.112005</t>
  </si>
  <si>
    <t>рус-02-06-31</t>
  </si>
  <si>
    <t>Кожендова</t>
  </si>
  <si>
    <t>рус-02-06-32</t>
  </si>
  <si>
    <t>Корвяков</t>
  </si>
  <si>
    <t>Антон</t>
  </si>
  <si>
    <t>Станиславович</t>
  </si>
  <si>
    <t>рус-02-06-01</t>
  </si>
  <si>
    <t>Вишневская</t>
  </si>
  <si>
    <t>Лола</t>
  </si>
  <si>
    <t>Рустамовна</t>
  </si>
  <si>
    <t>рус-02-06-02</t>
  </si>
  <si>
    <t>Джуманязов</t>
  </si>
  <si>
    <t>Самир</t>
  </si>
  <si>
    <t>Юсупбаевич</t>
  </si>
  <si>
    <t>рус-02-06-03</t>
  </si>
  <si>
    <t>Жарков</t>
  </si>
  <si>
    <t>рус-02-06-04</t>
  </si>
  <si>
    <t>Злобин</t>
  </si>
  <si>
    <t>рус-02-06-05</t>
  </si>
  <si>
    <t>Кочкина</t>
  </si>
  <si>
    <t>рус-02-06-06</t>
  </si>
  <si>
    <t>Лобанов</t>
  </si>
  <si>
    <t>Романович</t>
  </si>
  <si>
    <t>рус-02-06-07</t>
  </si>
  <si>
    <t>Минакова</t>
  </si>
  <si>
    <t>рус-02-06-08</t>
  </si>
  <si>
    <t>Рахимов</t>
  </si>
  <si>
    <t>Кахрамонович</t>
  </si>
  <si>
    <t>рус-02-06-09</t>
  </si>
  <si>
    <t>Симаков</t>
  </si>
  <si>
    <t>Макар</t>
  </si>
  <si>
    <t>рус-02-06-12</t>
  </si>
  <si>
    <t>Мальнова</t>
  </si>
  <si>
    <t>рус-02-06-13</t>
  </si>
  <si>
    <t>Мелехина</t>
  </si>
  <si>
    <t>рус-02-06-15</t>
  </si>
  <si>
    <t>Слажнев</t>
  </si>
  <si>
    <t>рус-02-07-01</t>
  </si>
  <si>
    <t>Литвинов</t>
  </si>
  <si>
    <t>Григорий</t>
  </si>
  <si>
    <t>рус-02-07-02</t>
  </si>
  <si>
    <t>Гуненко</t>
  </si>
  <si>
    <t>Олег</t>
  </si>
  <si>
    <t>рус-02-07-03</t>
  </si>
  <si>
    <t>Баталова</t>
  </si>
  <si>
    <t>Галина</t>
  </si>
  <si>
    <t>рус-02-07-04</t>
  </si>
  <si>
    <t>Шишигина</t>
  </si>
  <si>
    <t>рус-02-07-05</t>
  </si>
  <si>
    <t>Лукьянчук</t>
  </si>
  <si>
    <t>рус-02-07-06</t>
  </si>
  <si>
    <t>Манин</t>
  </si>
  <si>
    <t>рус-02-07-07</t>
  </si>
  <si>
    <t>Герцена</t>
  </si>
  <si>
    <t>рус-02-07-08</t>
  </si>
  <si>
    <t>Бредихина</t>
  </si>
  <si>
    <t>рус-02-07-09</t>
  </si>
  <si>
    <t>рус-02-07-10</t>
  </si>
  <si>
    <t>Панина</t>
  </si>
  <si>
    <t>Таира</t>
  </si>
  <si>
    <t>рус-02-07-11</t>
  </si>
  <si>
    <t>Софонова</t>
  </si>
  <si>
    <t>рус-02-07-12</t>
  </si>
  <si>
    <t>Петерс</t>
  </si>
  <si>
    <t>рус-02-07-13</t>
  </si>
  <si>
    <t>Мещерякова</t>
  </si>
  <si>
    <t>рус-02-07-14</t>
  </si>
  <si>
    <t>Журов</t>
  </si>
  <si>
    <t>рус-02-07-15</t>
  </si>
  <si>
    <t>Михайлина</t>
  </si>
  <si>
    <t>мария</t>
  </si>
  <si>
    <t>рус-02-07-16</t>
  </si>
  <si>
    <t>Жоголева</t>
  </si>
  <si>
    <t>рус-02-07-17</t>
  </si>
  <si>
    <t>Тезова</t>
  </si>
  <si>
    <t>рус-02-07-18</t>
  </si>
  <si>
    <t>Шкомыта</t>
  </si>
  <si>
    <t>рус-02-07-19</t>
  </si>
  <si>
    <t>Кутявина</t>
  </si>
  <si>
    <t>рус-02-07-20</t>
  </si>
  <si>
    <t>Вылегжанина</t>
  </si>
  <si>
    <t>рус-02-07-21</t>
  </si>
  <si>
    <t>Васильева</t>
  </si>
  <si>
    <t>рус-02-08-01</t>
  </si>
  <si>
    <t>Ельников</t>
  </si>
  <si>
    <t>рус-02-08-02</t>
  </si>
  <si>
    <t>Данилов</t>
  </si>
  <si>
    <t>рус-02-08-03</t>
  </si>
  <si>
    <t>Кузнецова</t>
  </si>
  <si>
    <t>рус-02-08-05</t>
  </si>
  <si>
    <t>Чауш</t>
  </si>
  <si>
    <t>рус-02-08-06</t>
  </si>
  <si>
    <t>Ерошкина</t>
  </si>
  <si>
    <t>рус-02-08-07</t>
  </si>
  <si>
    <t>Огородников</t>
  </si>
  <si>
    <t>рус-02-08-08</t>
  </si>
  <si>
    <t>Анохина</t>
  </si>
  <si>
    <t>рус-02-08-09</t>
  </si>
  <si>
    <t>рус-02-08-10</t>
  </si>
  <si>
    <t>Кожевникова</t>
  </si>
  <si>
    <t>рус-02-08-11</t>
  </si>
  <si>
    <t>Искра</t>
  </si>
  <si>
    <t>Николь</t>
  </si>
  <si>
    <t>рус-02-08-12</t>
  </si>
  <si>
    <t>Урванцев</t>
  </si>
  <si>
    <t>рус-02-08-14</t>
  </si>
  <si>
    <t>Борзых</t>
  </si>
  <si>
    <t>Федор</t>
  </si>
  <si>
    <t>рус-02-08-15</t>
  </si>
  <si>
    <t>Тарасюк</t>
  </si>
  <si>
    <t>рус-02-08-16</t>
  </si>
  <si>
    <t>Лукьяненко</t>
  </si>
  <si>
    <t>рус-02-08-17</t>
  </si>
  <si>
    <t>Васенёва</t>
  </si>
  <si>
    <t>рус-02-08-18</t>
  </si>
  <si>
    <t>Юрова</t>
  </si>
  <si>
    <t>рус-02-08-19</t>
  </si>
  <si>
    <t>Бушко</t>
  </si>
  <si>
    <t>рус-02-09-01</t>
  </si>
  <si>
    <t>Додонова</t>
  </si>
  <si>
    <t>рус-02-09-02</t>
  </si>
  <si>
    <t>Романовский</t>
  </si>
  <si>
    <t>рус-02-09-03</t>
  </si>
  <si>
    <t>Яишницина</t>
  </si>
  <si>
    <t>рус-02-09-04</t>
  </si>
  <si>
    <t>Багаев</t>
  </si>
  <si>
    <t>Владимир</t>
  </si>
  <si>
    <t>рус-02-09-05</t>
  </si>
  <si>
    <t>Скворцова</t>
  </si>
  <si>
    <t>Анжелика</t>
  </si>
  <si>
    <t>рус-02-09-06</t>
  </si>
  <si>
    <t>Радостева</t>
  </si>
  <si>
    <t>рус-02-09-07</t>
  </si>
  <si>
    <t>Жовнер</t>
  </si>
  <si>
    <t>Евгений</t>
  </si>
  <si>
    <t>рус-02-09-09</t>
  </si>
  <si>
    <t>Петрова</t>
  </si>
  <si>
    <t>Ясмина</t>
  </si>
  <si>
    <t>рус-02-09-10</t>
  </si>
  <si>
    <t>Чернова</t>
  </si>
  <si>
    <t>рус-02-09-12</t>
  </si>
  <si>
    <t>Киушкина</t>
  </si>
  <si>
    <t>рус-02-09-14</t>
  </si>
  <si>
    <t>Тарасенко</t>
  </si>
  <si>
    <t>рус-02-09-15</t>
  </si>
  <si>
    <t>Самойленко</t>
  </si>
  <si>
    <t>рус-02-09-16</t>
  </si>
  <si>
    <t>Наседкин</t>
  </si>
  <si>
    <t>рус-02-09-18</t>
  </si>
  <si>
    <t>Турусова</t>
  </si>
  <si>
    <t>рус-02-09-19</t>
  </si>
  <si>
    <t>Целищева</t>
  </si>
  <si>
    <t>рус-02-09-20</t>
  </si>
  <si>
    <t>рус-02-09-22</t>
  </si>
  <si>
    <t>Бейсембаева</t>
  </si>
  <si>
    <t>Жанна</t>
  </si>
  <si>
    <t>Сериковна</t>
  </si>
  <si>
    <t>рус-02-09-23</t>
  </si>
  <si>
    <t>Кривобокова</t>
  </si>
  <si>
    <t>рус-02-09-24</t>
  </si>
  <si>
    <t>Рудометов</t>
  </si>
  <si>
    <t>рус-02-09-25</t>
  </si>
  <si>
    <t>Баранова</t>
  </si>
  <si>
    <t>рус-02-09-26</t>
  </si>
  <si>
    <t>Волков</t>
  </si>
  <si>
    <t>рус-02-09-27</t>
  </si>
  <si>
    <t>Давыдова</t>
  </si>
  <si>
    <t>рус-02-09-28</t>
  </si>
  <si>
    <t>Дерипалова</t>
  </si>
  <si>
    <t>рус-02-09-29</t>
  </si>
  <si>
    <t>Морозова</t>
  </si>
  <si>
    <t>Анатасия</t>
  </si>
  <si>
    <t>рус-02-09-30</t>
  </si>
  <si>
    <t>Мискевич</t>
  </si>
  <si>
    <t>рус-02-10-01</t>
  </si>
  <si>
    <t>30.012001</t>
  </si>
  <si>
    <t>рус-02-10-02</t>
  </si>
  <si>
    <t>Хрустова</t>
  </si>
  <si>
    <t>рус-02-10-03</t>
  </si>
  <si>
    <t>Михайловская</t>
  </si>
  <si>
    <t>рус-02-10-04</t>
  </si>
  <si>
    <t>Парфенова</t>
  </si>
  <si>
    <t>рус-02-10-05</t>
  </si>
  <si>
    <t>Трахинина</t>
  </si>
  <si>
    <t>рус-02-10-10</t>
  </si>
  <si>
    <t>Обедкина</t>
  </si>
  <si>
    <t>рус-02-10-11</t>
  </si>
  <si>
    <t>Епанчинцева</t>
  </si>
  <si>
    <t>рус-02-10-13</t>
  </si>
  <si>
    <t>рус-02-10-14</t>
  </si>
  <si>
    <t>Шипулина</t>
  </si>
  <si>
    <t>рус-02-10-15</t>
  </si>
  <si>
    <t>рус-02-10-17</t>
  </si>
  <si>
    <t>Барва</t>
  </si>
  <si>
    <t>рус-02-10-18</t>
  </si>
  <si>
    <t>Бондаренко</t>
  </si>
  <si>
    <t>рус-02-10-19</t>
  </si>
  <si>
    <t>Маркова</t>
  </si>
  <si>
    <t>рус-02-11-01</t>
  </si>
  <si>
    <t>рус-02-11-02</t>
  </si>
  <si>
    <t>Ивачева</t>
  </si>
  <si>
    <t>рус-02-11-06</t>
  </si>
  <si>
    <t>Паневин</t>
  </si>
  <si>
    <t>Федорович</t>
  </si>
  <si>
    <t>рус-02-11-07</t>
  </si>
  <si>
    <t>рус-02-11-08</t>
  </si>
  <si>
    <t>Михеева</t>
  </si>
  <si>
    <t>рус-02-11-09</t>
  </si>
  <si>
    <t>Неустроева</t>
  </si>
  <si>
    <t>рус-02-11-10</t>
  </si>
  <si>
    <t>рус-02-11-12</t>
  </si>
  <si>
    <t>Грибкова</t>
  </si>
  <si>
    <t xml:space="preserve">МБОУ СОШ № 3 </t>
  </si>
  <si>
    <t>рус-03-05-02</t>
  </si>
  <si>
    <t xml:space="preserve">Мязина </t>
  </si>
  <si>
    <t>МБОУ СОШ № 3</t>
  </si>
  <si>
    <t>рус -03-05-07</t>
  </si>
  <si>
    <t>Скрипченко</t>
  </si>
  <si>
    <t>рус-03-05-04</t>
  </si>
  <si>
    <t>Подстрелов</t>
  </si>
  <si>
    <t>Егор</t>
  </si>
  <si>
    <t>рус-03-05-09</t>
  </si>
  <si>
    <t>рус-03-05-11</t>
  </si>
  <si>
    <t>Растрепаев</t>
  </si>
  <si>
    <t>Даниила</t>
  </si>
  <si>
    <t>рус-03-05-0</t>
  </si>
  <si>
    <t>Муковозова</t>
  </si>
  <si>
    <t>Любовь</t>
  </si>
  <si>
    <t>рус-03-05-06</t>
  </si>
  <si>
    <t xml:space="preserve">Вертипрахов </t>
  </si>
  <si>
    <t>рус-03-05-10</t>
  </si>
  <si>
    <t>Метёлкин</t>
  </si>
  <si>
    <t>рус-03-05-05</t>
  </si>
  <si>
    <t>Конова</t>
  </si>
  <si>
    <t>рус-03-05-01</t>
  </si>
  <si>
    <t>Дружбина</t>
  </si>
  <si>
    <t>Алеся</t>
  </si>
  <si>
    <t>рус-03-05-08</t>
  </si>
  <si>
    <t>Дорошенко</t>
  </si>
  <si>
    <t>03-06-08.</t>
  </si>
  <si>
    <t>Шарков</t>
  </si>
  <si>
    <t>03-06-12.</t>
  </si>
  <si>
    <t>Чусов</t>
  </si>
  <si>
    <t>03-06-07.</t>
  </si>
  <si>
    <t>03-06-01.</t>
  </si>
  <si>
    <t>Жавнерова</t>
  </si>
  <si>
    <t>03-06-14.</t>
  </si>
  <si>
    <t>Могутова</t>
  </si>
  <si>
    <t>03-06-06.</t>
  </si>
  <si>
    <t>Павлов</t>
  </si>
  <si>
    <t>03-06-04.</t>
  </si>
  <si>
    <t>Колесникова</t>
  </si>
  <si>
    <t>03-06-02.</t>
  </si>
  <si>
    <t>Дедюкова</t>
  </si>
  <si>
    <t>03-06-10.</t>
  </si>
  <si>
    <t xml:space="preserve">Нудорле </t>
  </si>
  <si>
    <t>03-06-13.</t>
  </si>
  <si>
    <t>Трофимчук</t>
  </si>
  <si>
    <t>03-06-11.</t>
  </si>
  <si>
    <t>Ефимова</t>
  </si>
  <si>
    <t>03-06-03.</t>
  </si>
  <si>
    <t>Якубовский</t>
  </si>
  <si>
    <t>03-06-05.</t>
  </si>
  <si>
    <t>Мальцева</t>
  </si>
  <si>
    <t>03-06-15.</t>
  </si>
  <si>
    <t>Медянцев</t>
  </si>
  <si>
    <t>Василий</t>
  </si>
  <si>
    <t>Анатольевич</t>
  </si>
  <si>
    <t>03-06-09.</t>
  </si>
  <si>
    <t>Курочкин</t>
  </si>
  <si>
    <t>рус-03-07-03</t>
  </si>
  <si>
    <t>Гейер</t>
  </si>
  <si>
    <t>рус-03-07-04</t>
  </si>
  <si>
    <t>Ларионова</t>
  </si>
  <si>
    <t xml:space="preserve">Анна </t>
  </si>
  <si>
    <t>рус-03-07-07</t>
  </si>
  <si>
    <t>Астафьева</t>
  </si>
  <si>
    <t>рус-03-07-01</t>
  </si>
  <si>
    <t>Божанова</t>
  </si>
  <si>
    <t xml:space="preserve">Любовь </t>
  </si>
  <si>
    <t>Черноусова</t>
  </si>
  <si>
    <t>рус-03-07-06</t>
  </si>
  <si>
    <t>Савченко</t>
  </si>
  <si>
    <t>рус-03-07-08</t>
  </si>
  <si>
    <t>Заварзина</t>
  </si>
  <si>
    <t>Лидия</t>
  </si>
  <si>
    <t>рус-03-07-05</t>
  </si>
  <si>
    <t>Альжанова</t>
  </si>
  <si>
    <t>рус-03-07-02</t>
  </si>
  <si>
    <t>Унжаков</t>
  </si>
  <si>
    <t>рус-03-08-15</t>
  </si>
  <si>
    <t>Рахвалов</t>
  </si>
  <si>
    <t xml:space="preserve">Александр </t>
  </si>
  <si>
    <t>16.02 2003</t>
  </si>
  <si>
    <t>рус-03-08-16</t>
  </si>
  <si>
    <t>Матвеев</t>
  </si>
  <si>
    <t>рус-03-08-14</t>
  </si>
  <si>
    <t>Полозов</t>
  </si>
  <si>
    <t>Русланович</t>
  </si>
  <si>
    <t>рус-03-08018</t>
  </si>
  <si>
    <t>Портнягина</t>
  </si>
  <si>
    <t>рус-03-08-11</t>
  </si>
  <si>
    <t>Яковлева</t>
  </si>
  <si>
    <t>рус-03-08-12</t>
  </si>
  <si>
    <t>Воробьев</t>
  </si>
  <si>
    <t>рус-03-08-20</t>
  </si>
  <si>
    <t>Данилова</t>
  </si>
  <si>
    <t>рус-03-08-09</t>
  </si>
  <si>
    <t>Краснова</t>
  </si>
  <si>
    <t>рус-03-08-04</t>
  </si>
  <si>
    <t>Живоженко</t>
  </si>
  <si>
    <t>рус-03-08-01</t>
  </si>
  <si>
    <t>Белокурова</t>
  </si>
  <si>
    <t>рус-03-08-02</t>
  </si>
  <si>
    <t>Горелова</t>
  </si>
  <si>
    <t>Бузоверова</t>
  </si>
  <si>
    <t>Вертипрахова</t>
  </si>
  <si>
    <t>рус-03-08-03</t>
  </si>
  <si>
    <t>Меньшикова</t>
  </si>
  <si>
    <t>рус-03-09-19</t>
  </si>
  <si>
    <t>Пушкарев</t>
  </si>
  <si>
    <t>рус-03-09-17</t>
  </si>
  <si>
    <t>Соколова</t>
  </si>
  <si>
    <t>рус-03-09-08</t>
  </si>
  <si>
    <t>Иванченко</t>
  </si>
  <si>
    <t>Александра Сергеевна</t>
  </si>
  <si>
    <t>рус-03-09-10</t>
  </si>
  <si>
    <t>Клюев</t>
  </si>
  <si>
    <t>рус-03-09-03</t>
  </si>
  <si>
    <t>Ермошкина</t>
  </si>
  <si>
    <t>Геннадьевна</t>
  </si>
  <si>
    <t>рус-03-09-07</t>
  </si>
  <si>
    <t>Синельников</t>
  </si>
  <si>
    <t>рус-03-09013</t>
  </si>
  <si>
    <t>Шарипов</t>
  </si>
  <si>
    <t>Ильяс</t>
  </si>
  <si>
    <t>Юпирович</t>
  </si>
  <si>
    <t>рус-03-09-05</t>
  </si>
  <si>
    <t>Гусельникова</t>
  </si>
  <si>
    <t>рус-03-09-21</t>
  </si>
  <si>
    <t>Юркевич</t>
  </si>
  <si>
    <t>Станиславовна</t>
  </si>
  <si>
    <t>рус-03-09-06</t>
  </si>
  <si>
    <t>Бузоверов</t>
  </si>
  <si>
    <t xml:space="preserve">Константин </t>
  </si>
  <si>
    <t xml:space="preserve"> Андреевич</t>
  </si>
  <si>
    <t>03-10-12.</t>
  </si>
  <si>
    <t>Баздырев</t>
  </si>
  <si>
    <t>Макарова</t>
  </si>
  <si>
    <t>03-10-06.</t>
  </si>
  <si>
    <t>Косарева</t>
  </si>
  <si>
    <t>03-10-07.</t>
  </si>
  <si>
    <t>Ховрич</t>
  </si>
  <si>
    <t>03-10-10.</t>
  </si>
  <si>
    <t>Корчагин</t>
  </si>
  <si>
    <t>03-10-04.</t>
  </si>
  <si>
    <t>Жерносек</t>
  </si>
  <si>
    <t>03-10-05.</t>
  </si>
  <si>
    <t>Кокорина</t>
  </si>
  <si>
    <t>03-10-03.</t>
  </si>
  <si>
    <t>Бачкур</t>
  </si>
  <si>
    <t>03-10-08.</t>
  </si>
  <si>
    <t>Усов</t>
  </si>
  <si>
    <t>Валерьевич</t>
  </si>
  <si>
    <t>03-10-01.</t>
  </si>
  <si>
    <t>Адиатулина</t>
  </si>
  <si>
    <t>рус-03-11-02</t>
  </si>
  <si>
    <t>Виталина</t>
  </si>
  <si>
    <t>рус-03-11-03</t>
  </si>
  <si>
    <t>рус-03-11-04</t>
  </si>
  <si>
    <t>рус-03-11-05</t>
  </si>
  <si>
    <t>Архипова</t>
  </si>
  <si>
    <t>рус-03-11-01</t>
  </si>
  <si>
    <t>Гладышева</t>
  </si>
  <si>
    <t>МАОУ СОШ № 4</t>
  </si>
  <si>
    <t>рус-04-04-10</t>
  </si>
  <si>
    <t>Алиева</t>
  </si>
  <si>
    <t xml:space="preserve">Полина </t>
  </si>
  <si>
    <t>рус-04-04-05</t>
  </si>
  <si>
    <t xml:space="preserve">Бончик </t>
  </si>
  <si>
    <t>Екатрина</t>
  </si>
  <si>
    <t xml:space="preserve">Ильинична </t>
  </si>
  <si>
    <t>рус-04-04-13</t>
  </si>
  <si>
    <t>Захарова</t>
  </si>
  <si>
    <t>Светлана</t>
  </si>
  <si>
    <t>рус-04-04-07</t>
  </si>
  <si>
    <t xml:space="preserve">Ивахникова </t>
  </si>
  <si>
    <t>рус-04-04-01</t>
  </si>
  <si>
    <t xml:space="preserve">Иншаков </t>
  </si>
  <si>
    <t xml:space="preserve">Сергеевич </t>
  </si>
  <si>
    <t>рус-04-04-09</t>
  </si>
  <si>
    <t xml:space="preserve">Крапивина </t>
  </si>
  <si>
    <t xml:space="preserve">Дарья </t>
  </si>
  <si>
    <t xml:space="preserve">Руслановна </t>
  </si>
  <si>
    <t>рус-04-04-06</t>
  </si>
  <si>
    <t>Коврижин</t>
  </si>
  <si>
    <t xml:space="preserve">Святослав </t>
  </si>
  <si>
    <t>рус-04-04-11</t>
  </si>
  <si>
    <t>Куликова</t>
  </si>
  <si>
    <t xml:space="preserve">Романовна </t>
  </si>
  <si>
    <t>рус-04-04-02</t>
  </si>
  <si>
    <t>Аркадьевич</t>
  </si>
  <si>
    <t>рус-04-04-03</t>
  </si>
  <si>
    <t xml:space="preserve">Осипов </t>
  </si>
  <si>
    <t xml:space="preserve">Никита </t>
  </si>
  <si>
    <t>рус-04-04-04</t>
  </si>
  <si>
    <t xml:space="preserve">Порт </t>
  </si>
  <si>
    <t xml:space="preserve">Константиновна </t>
  </si>
  <si>
    <t>рус-04-04-08</t>
  </si>
  <si>
    <t>Федорова</t>
  </si>
  <si>
    <t xml:space="preserve">Анастасия </t>
  </si>
  <si>
    <t>рус-04-04-12</t>
  </si>
  <si>
    <t>Шубин</t>
  </si>
  <si>
    <t>Даниэль</t>
  </si>
  <si>
    <t>Владиславович</t>
  </si>
  <si>
    <t>рус-04-05-08</t>
  </si>
  <si>
    <t>Белозерова</t>
  </si>
  <si>
    <t>рус-04-05-07</t>
  </si>
  <si>
    <t>Айнидинова</t>
  </si>
  <si>
    <t>Диана</t>
  </si>
  <si>
    <t>Фахриддиновна</t>
  </si>
  <si>
    <t>рус-04-05-06</t>
  </si>
  <si>
    <t>Курышева</t>
  </si>
  <si>
    <t>Владиславна</t>
  </si>
  <si>
    <t>рус-04-05-02</t>
  </si>
  <si>
    <t>рус-04-05-01</t>
  </si>
  <si>
    <t>Строгонова</t>
  </si>
  <si>
    <t>рус-04-05-04</t>
  </si>
  <si>
    <t>Дагакова</t>
  </si>
  <si>
    <t>рус-04-05-03</t>
  </si>
  <si>
    <t>Оганнисян</t>
  </si>
  <si>
    <t>Натали</t>
  </si>
  <si>
    <t>Артемовна</t>
  </si>
  <si>
    <t>рус-04-05-05</t>
  </si>
  <si>
    <t>Левен</t>
  </si>
  <si>
    <t>Эдуардович</t>
  </si>
  <si>
    <t>рус-04-06-08</t>
  </si>
  <si>
    <t>Аполонова</t>
  </si>
  <si>
    <t>рус-04-06-07</t>
  </si>
  <si>
    <t xml:space="preserve">Коржова </t>
  </si>
  <si>
    <t>рус-04-06-09</t>
  </si>
  <si>
    <t>Кезик</t>
  </si>
  <si>
    <t>рус-04-06-05</t>
  </si>
  <si>
    <t>Кудрявцева</t>
  </si>
  <si>
    <t>рус-04-06-06</t>
  </si>
  <si>
    <t>Куценко</t>
  </si>
  <si>
    <t>рус-04-06-04</t>
  </si>
  <si>
    <t>Пак</t>
  </si>
  <si>
    <t>рус-04-06-03</t>
  </si>
  <si>
    <t>Халипова</t>
  </si>
  <si>
    <t>рус-04-06-01</t>
  </si>
  <si>
    <t>Ботоян</t>
  </si>
  <si>
    <t>Нарек</t>
  </si>
  <si>
    <t>Грачикович</t>
  </si>
  <si>
    <t>рус-04-06-02</t>
  </si>
  <si>
    <t xml:space="preserve">Бекмуротов </t>
  </si>
  <si>
    <t>Диёрбек</t>
  </si>
  <si>
    <t>Зафаржон углы</t>
  </si>
  <si>
    <t>рус-04-07-09</t>
  </si>
  <si>
    <t>рус-04-07-10</t>
  </si>
  <si>
    <t>Стрелкова</t>
  </si>
  <si>
    <t>рус-04-07-05</t>
  </si>
  <si>
    <t>Петров</t>
  </si>
  <si>
    <t>рус-04-07-06</t>
  </si>
  <si>
    <t>Савенков</t>
  </si>
  <si>
    <t>рус-04-07-01</t>
  </si>
  <si>
    <t>рус-04-07-02</t>
  </si>
  <si>
    <t>Еременко</t>
  </si>
  <si>
    <t>рус-04-07-03</t>
  </si>
  <si>
    <t>рус-04-07-08</t>
  </si>
  <si>
    <t>Шварцкопф</t>
  </si>
  <si>
    <t>рус-04-07-07</t>
  </si>
  <si>
    <t>Мартынкьян</t>
  </si>
  <si>
    <t>Робертович</t>
  </si>
  <si>
    <t>рус-04-07-04</t>
  </si>
  <si>
    <t>Тимофеев</t>
  </si>
  <si>
    <t>рус-04-08-10</t>
  </si>
  <si>
    <t>Чепыжева</t>
  </si>
  <si>
    <t xml:space="preserve">Вячеславовна </t>
  </si>
  <si>
    <t>14.01.2003</t>
  </si>
  <si>
    <t>рус-04-08-08</t>
  </si>
  <si>
    <t>Кудинова</t>
  </si>
  <si>
    <t>17.07.2003</t>
  </si>
  <si>
    <t>рус-04-08-09</t>
  </si>
  <si>
    <t>Сизова</t>
  </si>
  <si>
    <t>07.04.2003</t>
  </si>
  <si>
    <t>рус-04-08-06</t>
  </si>
  <si>
    <t>Елфимова</t>
  </si>
  <si>
    <t>29.06.2003</t>
  </si>
  <si>
    <t>рус-04-08-07</t>
  </si>
  <si>
    <t>Анисимова</t>
  </si>
  <si>
    <t>Алесандровна</t>
  </si>
  <si>
    <t>09.08.2003</t>
  </si>
  <si>
    <t>рус-04-08-01</t>
  </si>
  <si>
    <t>всеволод</t>
  </si>
  <si>
    <t>рус-04-08-02</t>
  </si>
  <si>
    <t>Кухта</t>
  </si>
  <si>
    <t>рус-04-08-03</t>
  </si>
  <si>
    <t>Шокарева</t>
  </si>
  <si>
    <t>рус-04-08-04</t>
  </si>
  <si>
    <t>Прокин</t>
  </si>
  <si>
    <t>рус-04-08-05</t>
  </si>
  <si>
    <t>Сергиенко</t>
  </si>
  <si>
    <t>Данииловна</t>
  </si>
  <si>
    <t>рус-04-09-02</t>
  </si>
  <si>
    <t>Будагян</t>
  </si>
  <si>
    <t>Робертовна</t>
  </si>
  <si>
    <t>рус-04-09-03</t>
  </si>
  <si>
    <t>Демидова</t>
  </si>
  <si>
    <t>рус-04-09-01</t>
  </si>
  <si>
    <t>Ковалева</t>
  </si>
  <si>
    <t>рус-04-09-04</t>
  </si>
  <si>
    <t>Мельниченко</t>
  </si>
  <si>
    <t>рус-04-09-05</t>
  </si>
  <si>
    <t>Самкова</t>
  </si>
  <si>
    <t>рус-04-11-04</t>
  </si>
  <si>
    <t xml:space="preserve">Мальцева </t>
  </si>
  <si>
    <t>рус-04-11-03</t>
  </si>
  <si>
    <t>Мешкова</t>
  </si>
  <si>
    <t>рус-04-11-05</t>
  </si>
  <si>
    <t xml:space="preserve">Тен </t>
  </si>
  <si>
    <t>рус-04-11-07</t>
  </si>
  <si>
    <t>Охунджонова</t>
  </si>
  <si>
    <t>Садокат</t>
  </si>
  <si>
    <t>Салимжанова</t>
  </si>
  <si>
    <t>рус-04-11-06</t>
  </si>
  <si>
    <t xml:space="preserve">Суюндукова </t>
  </si>
  <si>
    <t>Айсулуу</t>
  </si>
  <si>
    <t>Суюндуковна</t>
  </si>
  <si>
    <t>рус-04-11-01</t>
  </si>
  <si>
    <t>Клеккер</t>
  </si>
  <si>
    <t>рус-04-11-02</t>
  </si>
  <si>
    <t>Кинаш</t>
  </si>
  <si>
    <t>МБОУ СОШ № 5</t>
  </si>
  <si>
    <t>рус-05-05-01</t>
  </si>
  <si>
    <t xml:space="preserve">Докшин </t>
  </si>
  <si>
    <t>Даниил</t>
  </si>
  <si>
    <t>рус-05-05-02</t>
  </si>
  <si>
    <t>Мищенкова</t>
  </si>
  <si>
    <t>рус-05-05-03</t>
  </si>
  <si>
    <t>Пеннер</t>
  </si>
  <si>
    <t>Демид</t>
  </si>
  <si>
    <t>рус-05-05-04</t>
  </si>
  <si>
    <t>Тропина</t>
  </si>
  <si>
    <t>Кирилловна</t>
  </si>
  <si>
    <t>рус-05-05-05</t>
  </si>
  <si>
    <t>Труфанов</t>
  </si>
  <si>
    <t>рус-05-05-06</t>
  </si>
  <si>
    <t>Филоненко</t>
  </si>
  <si>
    <t>рус-05-05-08</t>
  </si>
  <si>
    <t>Шмойлова</t>
  </si>
  <si>
    <t>рус-05-05-09</t>
  </si>
  <si>
    <t>Эвальд</t>
  </si>
  <si>
    <t>рус-05-05-10</t>
  </si>
  <si>
    <t>Аристов</t>
  </si>
  <si>
    <t>рус-05-05-13</t>
  </si>
  <si>
    <t>Лушников</t>
  </si>
  <si>
    <t>рус-05-05-20</t>
  </si>
  <si>
    <t>Елманова</t>
  </si>
  <si>
    <t>рус-05-05-21</t>
  </si>
  <si>
    <t>Крылова</t>
  </si>
  <si>
    <t>Кира</t>
  </si>
  <si>
    <t>Семёновна</t>
  </si>
  <si>
    <t>рус-05-05-22</t>
  </si>
  <si>
    <t>Новохатько</t>
  </si>
  <si>
    <t>рус-05-06-01</t>
  </si>
  <si>
    <t xml:space="preserve">Бессонова </t>
  </si>
  <si>
    <t xml:space="preserve">Серафима </t>
  </si>
  <si>
    <t xml:space="preserve">Дмитриевна </t>
  </si>
  <si>
    <t>рус-05-06-03</t>
  </si>
  <si>
    <t>Бакиров</t>
  </si>
  <si>
    <t>Умид</t>
  </si>
  <si>
    <t>Усманович</t>
  </si>
  <si>
    <t>рус-05-06-04</t>
  </si>
  <si>
    <t>Баркова</t>
  </si>
  <si>
    <t>рус-05-06-05</t>
  </si>
  <si>
    <t>Коваль</t>
  </si>
  <si>
    <t>рус-05-06-06</t>
  </si>
  <si>
    <t>Смердова</t>
  </si>
  <si>
    <t>рус-05-07-01</t>
  </si>
  <si>
    <t>Богатырева</t>
  </si>
  <si>
    <t xml:space="preserve">Мария </t>
  </si>
  <si>
    <t>рус-05-07-02</t>
  </si>
  <si>
    <t xml:space="preserve">Зотова </t>
  </si>
  <si>
    <t>рус-05-07-03</t>
  </si>
  <si>
    <t xml:space="preserve">Ивина </t>
  </si>
  <si>
    <t>Ильинична</t>
  </si>
  <si>
    <t>рус-05-07-04</t>
  </si>
  <si>
    <t xml:space="preserve">Пупышева </t>
  </si>
  <si>
    <t>рус-05-07-05</t>
  </si>
  <si>
    <t xml:space="preserve">Субботина </t>
  </si>
  <si>
    <t>рус-05-07-06</t>
  </si>
  <si>
    <t xml:space="preserve">Иванова </t>
  </si>
  <si>
    <t>рус-05-07-07</t>
  </si>
  <si>
    <t>Спицина</t>
  </si>
  <si>
    <t>рус-05-07-08</t>
  </si>
  <si>
    <t>рус-05-07-09</t>
  </si>
  <si>
    <t>рус-05-07-10</t>
  </si>
  <si>
    <t>Столярова</t>
  </si>
  <si>
    <t>рус-05-07-11</t>
  </si>
  <si>
    <t>Фотев</t>
  </si>
  <si>
    <t>рус-05-07-12</t>
  </si>
  <si>
    <t>Чумаченко</t>
  </si>
  <si>
    <t>рус-05-07-13</t>
  </si>
  <si>
    <t>Борнеман</t>
  </si>
  <si>
    <t xml:space="preserve">Игорь </t>
  </si>
  <si>
    <t>рус-05-07-14</t>
  </si>
  <si>
    <t>Кочанов</t>
  </si>
  <si>
    <t>рус-05-07-15</t>
  </si>
  <si>
    <t>Латышев</t>
  </si>
  <si>
    <t>рус-05-07-16</t>
  </si>
  <si>
    <t>Лебедев</t>
  </si>
  <si>
    <t>рус-05-07-17</t>
  </si>
  <si>
    <t>Фурсов</t>
  </si>
  <si>
    <t>рус-05-07-18</t>
  </si>
  <si>
    <t xml:space="preserve">Агафонова </t>
  </si>
  <si>
    <t>рус-05-07-19</t>
  </si>
  <si>
    <t>Зданевич</t>
  </si>
  <si>
    <t>рус-05-07-20</t>
  </si>
  <si>
    <t xml:space="preserve">Сухоленцева </t>
  </si>
  <si>
    <t>рус-05-08-01</t>
  </si>
  <si>
    <t>рус-05-08-03</t>
  </si>
  <si>
    <t>рус-05-08-04</t>
  </si>
  <si>
    <t>Слабкевич</t>
  </si>
  <si>
    <t>рус-05-08-05</t>
  </si>
  <si>
    <t xml:space="preserve">Дедигурова </t>
  </si>
  <si>
    <t>рус-05-08-07</t>
  </si>
  <si>
    <t>Синельникова</t>
  </si>
  <si>
    <t>рус-05-08-08</t>
  </si>
  <si>
    <t>Соколов</t>
  </si>
  <si>
    <t>рус-05-08-09</t>
  </si>
  <si>
    <t>Чихичина</t>
  </si>
  <si>
    <t>рус-05-08-10</t>
  </si>
  <si>
    <t>рус-05-08-11</t>
  </si>
  <si>
    <t>Минина</t>
  </si>
  <si>
    <t>рус-05-08-12</t>
  </si>
  <si>
    <t xml:space="preserve">Пантюхова  </t>
  </si>
  <si>
    <t>рус-05-08-13</t>
  </si>
  <si>
    <t>Рогачева</t>
  </si>
  <si>
    <t>рус-05-09-02</t>
  </si>
  <si>
    <t>рус-05-09-03</t>
  </si>
  <si>
    <t>Хорошунов</t>
  </si>
  <si>
    <t>Тимурович</t>
  </si>
  <si>
    <t>рус-05-09-04</t>
  </si>
  <si>
    <t>Лысенко</t>
  </si>
  <si>
    <t>рус-05-09-05</t>
  </si>
  <si>
    <t>Мартынович</t>
  </si>
  <si>
    <t>рус-05-09-06</t>
  </si>
  <si>
    <t>Шахова</t>
  </si>
  <si>
    <t>рус-05-10-01</t>
  </si>
  <si>
    <t>Грамчевская</t>
  </si>
  <si>
    <t xml:space="preserve">Владлена </t>
  </si>
  <si>
    <t>рус-05-10-02</t>
  </si>
  <si>
    <t xml:space="preserve">Гультяева </t>
  </si>
  <si>
    <t>рус-05-10-03</t>
  </si>
  <si>
    <t>Куршакова</t>
  </si>
  <si>
    <t>рус-05-10-04</t>
  </si>
  <si>
    <t>Маас</t>
  </si>
  <si>
    <t>рус-05-10-05</t>
  </si>
  <si>
    <t>Сосипатрова</t>
  </si>
  <si>
    <t>рус-05-11-01</t>
  </si>
  <si>
    <t xml:space="preserve">Аксенова </t>
  </si>
  <si>
    <t xml:space="preserve">Ирина </t>
  </si>
  <si>
    <t>рус-05-11-06</t>
  </si>
  <si>
    <t xml:space="preserve">Школина </t>
  </si>
  <si>
    <t xml:space="preserve">Марина </t>
  </si>
  <si>
    <t>МАОУ "Лицей №6"</t>
  </si>
  <si>
    <t>06-04-15</t>
  </si>
  <si>
    <t>Ярославцев</t>
  </si>
  <si>
    <t xml:space="preserve">Илья </t>
  </si>
  <si>
    <t>06-04-19</t>
  </si>
  <si>
    <t>Тамкович</t>
  </si>
  <si>
    <t>06-04-09</t>
  </si>
  <si>
    <t>Афонина</t>
  </si>
  <si>
    <t>06-04-10</t>
  </si>
  <si>
    <t>Анита</t>
  </si>
  <si>
    <t>06-04-20</t>
  </si>
  <si>
    <t>Устиненко</t>
  </si>
  <si>
    <t>Святослав</t>
  </si>
  <si>
    <t>06-04-01</t>
  </si>
  <si>
    <t>Осипов</t>
  </si>
  <si>
    <t>06-04-14</t>
  </si>
  <si>
    <t>Нечитайло</t>
  </si>
  <si>
    <t>06-04-05</t>
  </si>
  <si>
    <t>Зимова</t>
  </si>
  <si>
    <t>Нитична</t>
  </si>
  <si>
    <t>06-04-16</t>
  </si>
  <si>
    <t>Иноземцева</t>
  </si>
  <si>
    <t>06-04-13</t>
  </si>
  <si>
    <t>Маркевич</t>
  </si>
  <si>
    <t>06-04-07</t>
  </si>
  <si>
    <t>Чуркин</t>
  </si>
  <si>
    <t>06-04-03</t>
  </si>
  <si>
    <t xml:space="preserve">Тосикова </t>
  </si>
  <si>
    <t>06-04-17</t>
  </si>
  <si>
    <t>Фролова</t>
  </si>
  <si>
    <t>06-04-11</t>
  </si>
  <si>
    <t>Матвеева</t>
  </si>
  <si>
    <t>06-04-04</t>
  </si>
  <si>
    <t>Башарин</t>
  </si>
  <si>
    <t>06-04-06</t>
  </si>
  <si>
    <t>Гоман</t>
  </si>
  <si>
    <t xml:space="preserve">Тимофей </t>
  </si>
  <si>
    <t>06-04-02</t>
  </si>
  <si>
    <t xml:space="preserve">Роговец </t>
  </si>
  <si>
    <t>06-04-08</t>
  </si>
  <si>
    <t>Сухоруков</t>
  </si>
  <si>
    <t>Артемович</t>
  </si>
  <si>
    <t>06-04-18</t>
  </si>
  <si>
    <t>Романчук</t>
  </si>
  <si>
    <t>06-04-12</t>
  </si>
  <si>
    <t>Волженин</t>
  </si>
  <si>
    <t>Ильич</t>
  </si>
  <si>
    <t>рус 06-05-01</t>
  </si>
  <si>
    <t>Доплер</t>
  </si>
  <si>
    <t>рус 06-05-03</t>
  </si>
  <si>
    <t>Великосельский</t>
  </si>
  <si>
    <t>рус 06-05-04</t>
  </si>
  <si>
    <t>Бынеев</t>
  </si>
  <si>
    <t>рус 06-05-07</t>
  </si>
  <si>
    <t>Ларионов</t>
  </si>
  <si>
    <t>рус 06-05-09</t>
  </si>
  <si>
    <t>Дмитриева</t>
  </si>
  <si>
    <t>Григорьевна</t>
  </si>
  <si>
    <t>рус 06-05-10</t>
  </si>
  <si>
    <t>Корнев</t>
  </si>
  <si>
    <t>рус 06-05-11</t>
  </si>
  <si>
    <t>Воронкин</t>
  </si>
  <si>
    <t>Глебович</t>
  </si>
  <si>
    <t>рус 06-05-12</t>
  </si>
  <si>
    <t>Бороздин</t>
  </si>
  <si>
    <t>рус 06-05-15</t>
  </si>
  <si>
    <t>Мосиюк</t>
  </si>
  <si>
    <t>рус 06-05-16</t>
  </si>
  <si>
    <t>Ходжаева</t>
  </si>
  <si>
    <t>рус 06-05-17</t>
  </si>
  <si>
    <t>Мамонтова</t>
  </si>
  <si>
    <t>рус 06-05-18</t>
  </si>
  <si>
    <t>Сумарокова</t>
  </si>
  <si>
    <t>рус 06-05-19</t>
  </si>
  <si>
    <t>Черемнов</t>
  </si>
  <si>
    <t>рус 06-05-20</t>
  </si>
  <si>
    <t>Мельник</t>
  </si>
  <si>
    <t>рус 06-05-21</t>
  </si>
  <si>
    <t>Лесников</t>
  </si>
  <si>
    <t>рус 06-05-22</t>
  </si>
  <si>
    <t>Царёва</t>
  </si>
  <si>
    <t>рус.06-06-01</t>
  </si>
  <si>
    <t>Бадрин</t>
  </si>
  <si>
    <t>рус.06-06-02</t>
  </si>
  <si>
    <t>Быков</t>
  </si>
  <si>
    <t>рус.06-06-03</t>
  </si>
  <si>
    <t>Барейшин</t>
  </si>
  <si>
    <t>рус.06-06-04</t>
  </si>
  <si>
    <t>Зорин</t>
  </si>
  <si>
    <t>рус.06-06-05</t>
  </si>
  <si>
    <t>Ярославовна</t>
  </si>
  <si>
    <t>рус.06-06-06</t>
  </si>
  <si>
    <t>Абаринова</t>
  </si>
  <si>
    <t>рус.06-06-07</t>
  </si>
  <si>
    <t xml:space="preserve">Кудрявцева </t>
  </si>
  <si>
    <t>рус.06-06-08</t>
  </si>
  <si>
    <t>Гуринович</t>
  </si>
  <si>
    <t>рус.06-06-09</t>
  </si>
  <si>
    <t>Замятин</t>
  </si>
  <si>
    <t>Глеб</t>
  </si>
  <si>
    <t>рус.06-06-10</t>
  </si>
  <si>
    <t>Зимнякова</t>
  </si>
  <si>
    <t>рус.06-06-11</t>
  </si>
  <si>
    <t>Вольфграмм</t>
  </si>
  <si>
    <t>Питер</t>
  </si>
  <si>
    <t>Джеймс</t>
  </si>
  <si>
    <t>рус.06-06-12</t>
  </si>
  <si>
    <t>Аникеева</t>
  </si>
  <si>
    <t>рус.06-06-13</t>
  </si>
  <si>
    <t>рус.06-06-14</t>
  </si>
  <si>
    <t>Антоничева</t>
  </si>
  <si>
    <t>рус.06-06-15</t>
  </si>
  <si>
    <t>Корохова</t>
  </si>
  <si>
    <t>рус.06-06-16</t>
  </si>
  <si>
    <t>Шаноян</t>
  </si>
  <si>
    <t>Геворгевна</t>
  </si>
  <si>
    <t>рус.06-06-17</t>
  </si>
  <si>
    <t>Соломонов</t>
  </si>
  <si>
    <t>рус.06-06-18</t>
  </si>
  <si>
    <t>Тимашков</t>
  </si>
  <si>
    <t>рус.06-06-19</t>
  </si>
  <si>
    <t>Федоров</t>
  </si>
  <si>
    <t>рус.06-06-20</t>
  </si>
  <si>
    <t>Таганова</t>
  </si>
  <si>
    <t>рус.06-06-21</t>
  </si>
  <si>
    <t>Решетников</t>
  </si>
  <si>
    <t>рус.06-06-22</t>
  </si>
  <si>
    <t>Расходчикова</t>
  </si>
  <si>
    <t>рус.06-07-01</t>
  </si>
  <si>
    <t>Кошеварова</t>
  </si>
  <si>
    <t>рус.06-07-02</t>
  </si>
  <si>
    <t>Прижимова</t>
  </si>
  <si>
    <t>рус.06-07-03</t>
  </si>
  <si>
    <t>Рубан</t>
  </si>
  <si>
    <t>рус.06-07-04</t>
  </si>
  <si>
    <t>Подзорова</t>
  </si>
  <si>
    <t>рус.06-07-05</t>
  </si>
  <si>
    <t>Прилепская</t>
  </si>
  <si>
    <t>рус.06-07-06</t>
  </si>
  <si>
    <t>Пуртова</t>
  </si>
  <si>
    <t>рус.06-07-07</t>
  </si>
  <si>
    <t>Лотова</t>
  </si>
  <si>
    <t>рус.06-07-08</t>
  </si>
  <si>
    <t>Чумичкина</t>
  </si>
  <si>
    <t>рус.06-07-09</t>
  </si>
  <si>
    <t>Скопина</t>
  </si>
  <si>
    <t>рус.06-07-10</t>
  </si>
  <si>
    <t>Сафронова</t>
  </si>
  <si>
    <t>рус.06-07-11</t>
  </si>
  <si>
    <t>Чучук</t>
  </si>
  <si>
    <t>рус.06-07-12</t>
  </si>
  <si>
    <t>Скопкарёва</t>
  </si>
  <si>
    <t>рус.06-07-13</t>
  </si>
  <si>
    <t>Шубина</t>
  </si>
  <si>
    <t>рус.06-07-14</t>
  </si>
  <si>
    <t>Сухина</t>
  </si>
  <si>
    <t>рус.06-07-15</t>
  </si>
  <si>
    <t>Шенкнехт</t>
  </si>
  <si>
    <t>рус.06-07-16</t>
  </si>
  <si>
    <t>Сердюкова</t>
  </si>
  <si>
    <t>рус.06-07-17</t>
  </si>
  <si>
    <t>Болтовская</t>
  </si>
  <si>
    <t>Элеонора</t>
  </si>
  <si>
    <t>рус.06-07-18</t>
  </si>
  <si>
    <t>Комарова</t>
  </si>
  <si>
    <t>рус.06-07-19</t>
  </si>
  <si>
    <t>Ковалёв</t>
  </si>
  <si>
    <t>рус.06-07-20</t>
  </si>
  <si>
    <t>Гофман</t>
  </si>
  <si>
    <t>рус.06-07-21</t>
  </si>
  <si>
    <t>Билута</t>
  </si>
  <si>
    <t>Ростиславовна</t>
  </si>
  <si>
    <t>рус.06-07-22</t>
  </si>
  <si>
    <t>Кафтанова</t>
  </si>
  <si>
    <t>рус.06-08-01</t>
  </si>
  <si>
    <t>Липатова</t>
  </si>
  <si>
    <t>рус.06-08-02</t>
  </si>
  <si>
    <t>Максимов</t>
  </si>
  <si>
    <t>рус.06-08-03</t>
  </si>
  <si>
    <t>Чуриканова</t>
  </si>
  <si>
    <t>рус.06-08-04</t>
  </si>
  <si>
    <t>Кучинский</t>
  </si>
  <si>
    <t>рус.06-08-05</t>
  </si>
  <si>
    <t>Ходос</t>
  </si>
  <si>
    <t>рус.06-08-06</t>
  </si>
  <si>
    <t>Копылова</t>
  </si>
  <si>
    <t>рус.06-08-07</t>
  </si>
  <si>
    <t>рус.06-08-08</t>
  </si>
  <si>
    <t>Усольцев</t>
  </si>
  <si>
    <t>рус.06-08-09</t>
  </si>
  <si>
    <t>Корекина</t>
  </si>
  <si>
    <t>рус.06-08-10</t>
  </si>
  <si>
    <t>Шепеленко</t>
  </si>
  <si>
    <t>рус.06-08-11</t>
  </si>
  <si>
    <t>Марков</t>
  </si>
  <si>
    <t>рус.06-08-12</t>
  </si>
  <si>
    <t>Лапина</t>
  </si>
  <si>
    <t>рус.06-08-13</t>
  </si>
  <si>
    <t>Козлова</t>
  </si>
  <si>
    <t>рус.06-08-14</t>
  </si>
  <si>
    <t>Мустафаева</t>
  </si>
  <si>
    <t>Эльвира</t>
  </si>
  <si>
    <t>Эльдаровна</t>
  </si>
  <si>
    <t>рус.06-08-15</t>
  </si>
  <si>
    <t>рус.06-08-16</t>
  </si>
  <si>
    <t>Бобрышев</t>
  </si>
  <si>
    <t>рус.06-08-17</t>
  </si>
  <si>
    <t>Дынько</t>
  </si>
  <si>
    <t>рус.06-08-18</t>
  </si>
  <si>
    <t>Каликина</t>
  </si>
  <si>
    <t>рус.06-08-19</t>
  </si>
  <si>
    <t>Астапченко</t>
  </si>
  <si>
    <t>рус.06-08-20</t>
  </si>
  <si>
    <t>Жученко</t>
  </si>
  <si>
    <t>рус.06-08-21</t>
  </si>
  <si>
    <t>Бабинец</t>
  </si>
  <si>
    <t>Демьян</t>
  </si>
  <si>
    <t>рус.06-08-22</t>
  </si>
  <si>
    <t>Зайко</t>
  </si>
  <si>
    <t>рус.06-08-23</t>
  </si>
  <si>
    <t>Прокопенко</t>
  </si>
  <si>
    <t>Всеволод</t>
  </si>
  <si>
    <t>Аросньевич</t>
  </si>
  <si>
    <t>рус.06-08-24</t>
  </si>
  <si>
    <t>Пешкова</t>
  </si>
  <si>
    <t>рус.06-08-25</t>
  </si>
  <si>
    <t>Токмаков</t>
  </si>
  <si>
    <t>рус.06-08-26</t>
  </si>
  <si>
    <t>Трегуб</t>
  </si>
  <si>
    <t>рус.06-08-27</t>
  </si>
  <si>
    <t>Романов</t>
  </si>
  <si>
    <t>рус.06-08-28</t>
  </si>
  <si>
    <t>Сигутин</t>
  </si>
  <si>
    <t>рус.06-09-01</t>
  </si>
  <si>
    <t>Канищева</t>
  </si>
  <si>
    <t>рус.06-09-02</t>
  </si>
  <si>
    <t>рус.06-09-03</t>
  </si>
  <si>
    <t>Гордиенко</t>
  </si>
  <si>
    <t>Лариса</t>
  </si>
  <si>
    <t>рус.06-09-04</t>
  </si>
  <si>
    <t>Бернадская</t>
  </si>
  <si>
    <t>рус.06-09-05</t>
  </si>
  <si>
    <t>Азаренко</t>
  </si>
  <si>
    <t>рус.06-09-06</t>
  </si>
  <si>
    <t>Зубарева</t>
  </si>
  <si>
    <t>рус.06-09-07</t>
  </si>
  <si>
    <t>Тирских</t>
  </si>
  <si>
    <t>рус.06-09-09</t>
  </si>
  <si>
    <t>Конищев</t>
  </si>
  <si>
    <t>рус.06-09-10</t>
  </si>
  <si>
    <t>Германович</t>
  </si>
  <si>
    <t>рус.06-09-11</t>
  </si>
  <si>
    <t>Мишура</t>
  </si>
  <si>
    <t>рус.06-09-12</t>
  </si>
  <si>
    <t>рус.06-09-14</t>
  </si>
  <si>
    <t>Морозов</t>
  </si>
  <si>
    <t>рус.06-10-01</t>
  </si>
  <si>
    <t>Киреев</t>
  </si>
  <si>
    <t>рус.06-10-02</t>
  </si>
  <si>
    <t>рус.06-10-03</t>
  </si>
  <si>
    <t>Сушкова</t>
  </si>
  <si>
    <t>рус.06-10-04</t>
  </si>
  <si>
    <t>Скудина</t>
  </si>
  <si>
    <t>рус.06-10-05</t>
  </si>
  <si>
    <t>Шпилева</t>
  </si>
  <si>
    <t>рус.06-10-06</t>
  </si>
  <si>
    <t>Бадашов</t>
  </si>
  <si>
    <t>рус.06-10-07</t>
  </si>
  <si>
    <t>Лаптева</t>
  </si>
  <si>
    <t>рус.06-10-08</t>
  </si>
  <si>
    <t>Щербакова</t>
  </si>
  <si>
    <t>рус.06-10-09</t>
  </si>
  <si>
    <t>Гарина</t>
  </si>
  <si>
    <t>рус.06-10-10</t>
  </si>
  <si>
    <t>Нежинская</t>
  </si>
  <si>
    <t>рус.06-10-11</t>
  </si>
  <si>
    <t>рус.06-10-12</t>
  </si>
  <si>
    <t>Сафонова</t>
  </si>
  <si>
    <t>рус.06-10-13</t>
  </si>
  <si>
    <t>Пугачёва</t>
  </si>
  <si>
    <t>рус.06-10-14</t>
  </si>
  <si>
    <t>Клинова</t>
  </si>
  <si>
    <t>рус.06-11-01</t>
  </si>
  <si>
    <t>Гуторов</t>
  </si>
  <si>
    <t>Яков</t>
  </si>
  <si>
    <t>рус.06-11-02</t>
  </si>
  <si>
    <t>Сидорова</t>
  </si>
  <si>
    <t>рус.06-11-03</t>
  </si>
  <si>
    <t>рус.06-11-05</t>
  </si>
  <si>
    <t>Ган</t>
  </si>
  <si>
    <t>рус.06-11-06</t>
  </si>
  <si>
    <t>Полякова</t>
  </si>
  <si>
    <t>МБОУ СОШ №9</t>
  </si>
  <si>
    <t>русс 09-04-01</t>
  </si>
  <si>
    <t>Бердышева</t>
  </si>
  <si>
    <t>русс 09-04-02</t>
  </si>
  <si>
    <t>Гранитовна</t>
  </si>
  <si>
    <t>русс 09-04-03</t>
  </si>
  <si>
    <t>русс 09-04-04</t>
  </si>
  <si>
    <t>Урбан</t>
  </si>
  <si>
    <t>русс 09-04-05</t>
  </si>
  <si>
    <t>Шкуриха</t>
  </si>
  <si>
    <t>русс 09-04-06</t>
  </si>
  <si>
    <t>Каменская</t>
  </si>
  <si>
    <t>русс 09-04-07</t>
  </si>
  <si>
    <t>Лахтюкова</t>
  </si>
  <si>
    <t>русс 09-04-08</t>
  </si>
  <si>
    <t>русс 09-04-09</t>
  </si>
  <si>
    <t>Телоян</t>
  </si>
  <si>
    <t>Армен</t>
  </si>
  <si>
    <t>Араикович</t>
  </si>
  <si>
    <t>русс 09-04-10</t>
  </si>
  <si>
    <t>Чуманова</t>
  </si>
  <si>
    <t>русс 09-06-15</t>
  </si>
  <si>
    <t>русс 09-06-16</t>
  </si>
  <si>
    <t>Головина</t>
  </si>
  <si>
    <t>русс 09-06-17</t>
  </si>
  <si>
    <t>Тряпкова</t>
  </si>
  <si>
    <t>русс 09-06-18</t>
  </si>
  <si>
    <t>Трубеева</t>
  </si>
  <si>
    <t>русс 09-06-19</t>
  </si>
  <si>
    <t>Усова</t>
  </si>
  <si>
    <t>русс 09-06-20</t>
  </si>
  <si>
    <t>Машанова</t>
  </si>
  <si>
    <t>русс 09-07-21</t>
  </si>
  <si>
    <t>Фроленкова</t>
  </si>
  <si>
    <t>русс 09-07-22</t>
  </si>
  <si>
    <t>Аргуткина</t>
  </si>
  <si>
    <t>Вера</t>
  </si>
  <si>
    <t>русс 09-07-23</t>
  </si>
  <si>
    <t>Парень</t>
  </si>
  <si>
    <t>русс 09-07-24</t>
  </si>
  <si>
    <t>Арыкова</t>
  </si>
  <si>
    <t>русс 09-07-25</t>
  </si>
  <si>
    <t>Лысых</t>
  </si>
  <si>
    <t>русс 09-07-26</t>
  </si>
  <si>
    <t>Подлесная</t>
  </si>
  <si>
    <t>Дарина</t>
  </si>
  <si>
    <t>русс 09-07-27</t>
  </si>
  <si>
    <t>Милохова</t>
  </si>
  <si>
    <t>русс 09-07-28</t>
  </si>
  <si>
    <t>Ракова</t>
  </si>
  <si>
    <t>русс 09-08-30</t>
  </si>
  <si>
    <t>русс 09-08-31</t>
  </si>
  <si>
    <t>Сальникова</t>
  </si>
  <si>
    <t>русс 09-08-32</t>
  </si>
  <si>
    <t>Носков</t>
  </si>
  <si>
    <t>русс 09-08-33</t>
  </si>
  <si>
    <t>Губанова</t>
  </si>
  <si>
    <t>русс 09-08-34</t>
  </si>
  <si>
    <t>Алёнкина</t>
  </si>
  <si>
    <t>русс 09-08-35</t>
  </si>
  <si>
    <t>Софронова</t>
  </si>
  <si>
    <t>русс 09-08-36</t>
  </si>
  <si>
    <t>Овчинников</t>
  </si>
  <si>
    <t>русс 09-09-41</t>
  </si>
  <si>
    <t>Енбеков</t>
  </si>
  <si>
    <t>русс 09-10-44</t>
  </si>
  <si>
    <t>Обанин</t>
  </si>
  <si>
    <t>русс 09-10-45</t>
  </si>
  <si>
    <t>русс 09-10-50</t>
  </si>
  <si>
    <t>Лозебин</t>
  </si>
  <si>
    <t>русс 09-11-55</t>
  </si>
  <si>
    <t>Мускаева</t>
  </si>
  <si>
    <t>МБОУ СОШ № 10 "Пересвет"</t>
  </si>
  <si>
    <t>рус-10-04-07</t>
  </si>
  <si>
    <t>Журавлева</t>
  </si>
  <si>
    <t>рус-10-04-11</t>
  </si>
  <si>
    <t>Иманова</t>
  </si>
  <si>
    <t>рус-10-04-13</t>
  </si>
  <si>
    <t>Кутонов</t>
  </si>
  <si>
    <t>Валентин</t>
  </si>
  <si>
    <t>рус-10-04-18</t>
  </si>
  <si>
    <t>Леонтьева</t>
  </si>
  <si>
    <t>Даниловна</t>
  </si>
  <si>
    <t>рус-10-04-15</t>
  </si>
  <si>
    <t>Масютина</t>
  </si>
  <si>
    <t>рус-10-04-17</t>
  </si>
  <si>
    <t>рус-10-04-10</t>
  </si>
  <si>
    <t>Рябухина</t>
  </si>
  <si>
    <t>рус-10-04-09</t>
  </si>
  <si>
    <t>Саргун</t>
  </si>
  <si>
    <t>рус-10-04-19</t>
  </si>
  <si>
    <t>рус-10-04-14</t>
  </si>
  <si>
    <t>Суколина</t>
  </si>
  <si>
    <t>рус-10-04-12</t>
  </si>
  <si>
    <t>Февралева</t>
  </si>
  <si>
    <t>рус-10-04-16</t>
  </si>
  <si>
    <t>Христенко</t>
  </si>
  <si>
    <t>рус-10-04-08</t>
  </si>
  <si>
    <t>Чеботарева</t>
  </si>
  <si>
    <t>рус-10-04-03</t>
  </si>
  <si>
    <t>рус-10-04-05</t>
  </si>
  <si>
    <t>Желудкова</t>
  </si>
  <si>
    <t>рус-10-04-04</t>
  </si>
  <si>
    <t>Казначеева</t>
  </si>
  <si>
    <t>Видана</t>
  </si>
  <si>
    <t>рус-10-04-02</t>
  </si>
  <si>
    <t>Николаев</t>
  </si>
  <si>
    <t>рус-10-04-06</t>
  </si>
  <si>
    <t>Стародубов</t>
  </si>
  <si>
    <t>рус-10-04-01</t>
  </si>
  <si>
    <t>Шадура</t>
  </si>
  <si>
    <t>рус-10-05-32</t>
  </si>
  <si>
    <t>10.10.2006</t>
  </si>
  <si>
    <t>рус-10-05-30</t>
  </si>
  <si>
    <t>Балукова</t>
  </si>
  <si>
    <t>02.04.2006</t>
  </si>
  <si>
    <t>рус-10-05-35</t>
  </si>
  <si>
    <t>Брезгина</t>
  </si>
  <si>
    <t>рус-10-05-31</t>
  </si>
  <si>
    <t>Быкова</t>
  </si>
  <si>
    <t>22.01.2007</t>
  </si>
  <si>
    <t>рус-10-05-33</t>
  </si>
  <si>
    <t>Гришков</t>
  </si>
  <si>
    <t>Антонович</t>
  </si>
  <si>
    <t>рус-10-05-36</t>
  </si>
  <si>
    <t>Губина</t>
  </si>
  <si>
    <t>рус-10-05-38</t>
  </si>
  <si>
    <t xml:space="preserve">Ерохина </t>
  </si>
  <si>
    <t>рус-10-05-40</t>
  </si>
  <si>
    <t>Ильин</t>
  </si>
  <si>
    <t>рус-10-05-34</t>
  </si>
  <si>
    <t>рус-10-05-39</t>
  </si>
  <si>
    <t>Колмагорова</t>
  </si>
  <si>
    <t>рус-10-05-44</t>
  </si>
  <si>
    <t>Лукина</t>
  </si>
  <si>
    <t>рус-10-05-42</t>
  </si>
  <si>
    <t>Маер</t>
  </si>
  <si>
    <t>рус-10-05-37</t>
  </si>
  <si>
    <t>Малиновская</t>
  </si>
  <si>
    <t>рус-10-05-43</t>
  </si>
  <si>
    <t>Непей-пиво</t>
  </si>
  <si>
    <t>19.11.2006</t>
  </si>
  <si>
    <t>рус-10-05-41</t>
  </si>
  <si>
    <t>рус-10-05-28</t>
  </si>
  <si>
    <t>Пинченкова</t>
  </si>
  <si>
    <t>рус-10-05-26</t>
  </si>
  <si>
    <t>Пожидаев</t>
  </si>
  <si>
    <t>рус-10-05-27</t>
  </si>
  <si>
    <t>Резинкина</t>
  </si>
  <si>
    <t>24.05.2006</t>
  </si>
  <si>
    <t>рус-10-05-22</t>
  </si>
  <si>
    <t>Юрин</t>
  </si>
  <si>
    <t>рус-10-05-24</t>
  </si>
  <si>
    <t>Яковлев</t>
  </si>
  <si>
    <t>рус-10-05-23</t>
  </si>
  <si>
    <t>Янчевская</t>
  </si>
  <si>
    <t>рус-10-05-29</t>
  </si>
  <si>
    <t>Бакулин</t>
  </si>
  <si>
    <t>18.08.2006</t>
  </si>
  <si>
    <t>рус-10-05-21</t>
  </si>
  <si>
    <t>Овечкин</t>
  </si>
  <si>
    <t>рус-10-05-20</t>
  </si>
  <si>
    <t>Потанина</t>
  </si>
  <si>
    <t>рус-10-05-25</t>
  </si>
  <si>
    <t>Суханова</t>
  </si>
  <si>
    <t>рус-10-06-50</t>
  </si>
  <si>
    <t>Гузикова</t>
  </si>
  <si>
    <t>рус-10-06-55</t>
  </si>
  <si>
    <t>рус-10-06-54</t>
  </si>
  <si>
    <t>Зотова</t>
  </si>
  <si>
    <t>рус-10-06-51</t>
  </si>
  <si>
    <t>рус-10-06-53</t>
  </si>
  <si>
    <t>Никишева</t>
  </si>
  <si>
    <t>рус-10-06-52</t>
  </si>
  <si>
    <t>Семенова</t>
  </si>
  <si>
    <t>рус-10-06-45</t>
  </si>
  <si>
    <t>Алантьев</t>
  </si>
  <si>
    <t>рус-10-06-46</t>
  </si>
  <si>
    <t>Бормотова</t>
  </si>
  <si>
    <t>рус-10-06-49</t>
  </si>
  <si>
    <t>рус-10-06-48</t>
  </si>
  <si>
    <t>Савинова</t>
  </si>
  <si>
    <t>рус-10-06-47</t>
  </si>
  <si>
    <t>Шумкова</t>
  </si>
  <si>
    <t>рус-10-07-65</t>
  </si>
  <si>
    <t>Венгерский</t>
  </si>
  <si>
    <t>рус-10-07-60</t>
  </si>
  <si>
    <t>Жданова</t>
  </si>
  <si>
    <t>рус-10-07-69</t>
  </si>
  <si>
    <t>Зубова</t>
  </si>
  <si>
    <t>рус-10-07-63</t>
  </si>
  <si>
    <t>Карманова</t>
  </si>
  <si>
    <t>рус-10-07-62</t>
  </si>
  <si>
    <t>Коротеева</t>
  </si>
  <si>
    <t>рус-10-07-61</t>
  </si>
  <si>
    <t>Свиридова</t>
  </si>
  <si>
    <t>рус-10-07-68</t>
  </si>
  <si>
    <t>Суховеева</t>
  </si>
  <si>
    <t>рус-10-07-70</t>
  </si>
  <si>
    <t>Ширяев</t>
  </si>
  <si>
    <t>рус-10-07-64</t>
  </si>
  <si>
    <t>Калашникова</t>
  </si>
  <si>
    <t>рус-10-07-67</t>
  </si>
  <si>
    <t>Корнеева</t>
  </si>
  <si>
    <t>рус-10-07-66</t>
  </si>
  <si>
    <t>Осина</t>
  </si>
  <si>
    <t>рус-10-07-57</t>
  </si>
  <si>
    <t>Панова</t>
  </si>
  <si>
    <t>рус-10-07-58</t>
  </si>
  <si>
    <t>Сакунова</t>
  </si>
  <si>
    <t>рус-10-07-59</t>
  </si>
  <si>
    <t>рус-10-07-56</t>
  </si>
  <si>
    <t>Шлепенкова</t>
  </si>
  <si>
    <t>рус-10-08-72</t>
  </si>
  <si>
    <t>Бобылева</t>
  </si>
  <si>
    <t>рус-10-08-82</t>
  </si>
  <si>
    <t>Бочарова</t>
  </si>
  <si>
    <t>рус-10-08-78</t>
  </si>
  <si>
    <t>Вагайцева</t>
  </si>
  <si>
    <t>рус-10-08-77</t>
  </si>
  <si>
    <t>рус-10-08-84</t>
  </si>
  <si>
    <t>Лямцев</t>
  </si>
  <si>
    <t>рус-10-08-73</t>
  </si>
  <si>
    <t>Монаенков</t>
  </si>
  <si>
    <t>Борисович</t>
  </si>
  <si>
    <t>рус-10-08-74</t>
  </si>
  <si>
    <t>Сафронов</t>
  </si>
  <si>
    <t>рус-10-08-76</t>
  </si>
  <si>
    <t>Селивёрстова</t>
  </si>
  <si>
    <t>рус-10-08-75</t>
  </si>
  <si>
    <t>Супрунович</t>
  </si>
  <si>
    <t>рус-10-08-71</t>
  </si>
  <si>
    <t>Чербаев</t>
  </si>
  <si>
    <t>рус-10-08-81</t>
  </si>
  <si>
    <t>Болдырева</t>
  </si>
  <si>
    <t>рус-10-08-80</t>
  </si>
  <si>
    <t>Дудина</t>
  </si>
  <si>
    <t>рус-10-08-79</t>
  </si>
  <si>
    <t>Ежова</t>
  </si>
  <si>
    <t>Аделина</t>
  </si>
  <si>
    <t>рус-10-08-83</t>
  </si>
  <si>
    <t>Ельцова</t>
  </si>
  <si>
    <t>рус-10-09-93</t>
  </si>
  <si>
    <t>Беришев</t>
  </si>
  <si>
    <t>рус-10-09-92</t>
  </si>
  <si>
    <t>Виноградов</t>
  </si>
  <si>
    <t>рус-10-09-95</t>
  </si>
  <si>
    <t>Дмитриев</t>
  </si>
  <si>
    <t>рус-10-09-85</t>
  </si>
  <si>
    <t>Коломиец</t>
  </si>
  <si>
    <t>рус-10-09-87</t>
  </si>
  <si>
    <t>Затолокин</t>
  </si>
  <si>
    <t>Иоанн</t>
  </si>
  <si>
    <t>рус-10-09-90</t>
  </si>
  <si>
    <t>Новокшонова</t>
  </si>
  <si>
    <t>Аполлинария</t>
  </si>
  <si>
    <t>рус-10-09-88</t>
  </si>
  <si>
    <t>Почевалова</t>
  </si>
  <si>
    <t>рус-10-09-89</t>
  </si>
  <si>
    <t>Ряполова</t>
  </si>
  <si>
    <t>рус-10-09-91</t>
  </si>
  <si>
    <t>Стародубцева</t>
  </si>
  <si>
    <t>рус-10-09-86</t>
  </si>
  <si>
    <t>Черников</t>
  </si>
  <si>
    <t>рус-10-09-94</t>
  </si>
  <si>
    <t>Чирцов</t>
  </si>
  <si>
    <t>рус-10-10-99</t>
  </si>
  <si>
    <t>Киприянова</t>
  </si>
  <si>
    <t>рус-10-10-102</t>
  </si>
  <si>
    <t>рус-10-10-101</t>
  </si>
  <si>
    <t>Курских</t>
  </si>
  <si>
    <t>рус-10-10-98</t>
  </si>
  <si>
    <t>Ларицкая</t>
  </si>
  <si>
    <t>рус-10-10-103</t>
  </si>
  <si>
    <t>Носуленко</t>
  </si>
  <si>
    <t>рус-10-10-96</t>
  </si>
  <si>
    <t>рус-10-10-104</t>
  </si>
  <si>
    <t>Трошкина</t>
  </si>
  <si>
    <t>рус-10-10-100</t>
  </si>
  <si>
    <t>Царев</t>
  </si>
  <si>
    <t>рус-10-10-97</t>
  </si>
  <si>
    <t>Шашкина</t>
  </si>
  <si>
    <t>рус-10-11-113</t>
  </si>
  <si>
    <t>рус-10-11-116</t>
  </si>
  <si>
    <t>Жданов</t>
  </si>
  <si>
    <t>рус-10-11-114</t>
  </si>
  <si>
    <t>Писарькова</t>
  </si>
  <si>
    <t>рус-10-11-111</t>
  </si>
  <si>
    <t>Рогова</t>
  </si>
  <si>
    <t>рус-10-11-112</t>
  </si>
  <si>
    <t>Ульянова</t>
  </si>
  <si>
    <t>рус-10-11-107</t>
  </si>
  <si>
    <t>Цветков</t>
  </si>
  <si>
    <t>Ян</t>
  </si>
  <si>
    <t>31.09.2000</t>
  </si>
  <si>
    <t>рус-10-11-110</t>
  </si>
  <si>
    <t>Баркалов</t>
  </si>
  <si>
    <t>рус-10-11-106</t>
  </si>
  <si>
    <t>Игнатов</t>
  </si>
  <si>
    <t>рус-10-11-115</t>
  </si>
  <si>
    <t>Кочетков</t>
  </si>
  <si>
    <t>рус-10-11-108</t>
  </si>
  <si>
    <t>Рощин</t>
  </si>
  <si>
    <t>рус-10-11-105</t>
  </si>
  <si>
    <t>Серпокрылова</t>
  </si>
  <si>
    <t>рус-10-11-109</t>
  </si>
  <si>
    <t>Чупина</t>
  </si>
  <si>
    <t>МБОУ СОШ №11</t>
  </si>
  <si>
    <t>рус-11-05-213-01</t>
  </si>
  <si>
    <t xml:space="preserve">Пичужкина </t>
  </si>
  <si>
    <t xml:space="preserve">Жанна </t>
  </si>
  <si>
    <t>рус-11-05-213-02</t>
  </si>
  <si>
    <t xml:space="preserve">Лиханова </t>
  </si>
  <si>
    <t>рус-11-05-213-04</t>
  </si>
  <si>
    <t>Шпистер</t>
  </si>
  <si>
    <t>рус-11-05-213-07</t>
  </si>
  <si>
    <t>рус-11-05-213-09</t>
  </si>
  <si>
    <t>Вербицкая</t>
  </si>
  <si>
    <t>Дмитьриевна</t>
  </si>
  <si>
    <t>рус-11-05-213-03</t>
  </si>
  <si>
    <t>Кушнарук</t>
  </si>
  <si>
    <t>рус-11-05-213-11</t>
  </si>
  <si>
    <t>рус-11-05-213-05</t>
  </si>
  <si>
    <t xml:space="preserve">Сычева </t>
  </si>
  <si>
    <t xml:space="preserve">Юлия </t>
  </si>
  <si>
    <t>рус-11-05-213-08</t>
  </si>
  <si>
    <t>Лесняк</t>
  </si>
  <si>
    <t>рус-11-05-213-10</t>
  </si>
  <si>
    <t xml:space="preserve">Громова </t>
  </si>
  <si>
    <t>рус-11-05-213-06</t>
  </si>
  <si>
    <t xml:space="preserve">Шишова </t>
  </si>
  <si>
    <t xml:space="preserve">Вероника </t>
  </si>
  <si>
    <t>рус-11-05-213-31</t>
  </si>
  <si>
    <t>Мартьянов</t>
  </si>
  <si>
    <t>рус-11-06-213-12</t>
  </si>
  <si>
    <t>Артеменкова</t>
  </si>
  <si>
    <t>рус-11-06-213-13</t>
  </si>
  <si>
    <t>Волосников</t>
  </si>
  <si>
    <t>рус-11-06-213-14</t>
  </si>
  <si>
    <t>Воронин</t>
  </si>
  <si>
    <t>рус-11-06-213-15</t>
  </si>
  <si>
    <t>Гавриленко</t>
  </si>
  <si>
    <t>рус-11-06-213-16</t>
  </si>
  <si>
    <t>Корсаков</t>
  </si>
  <si>
    <t>рус-11-06-213-17</t>
  </si>
  <si>
    <t>Левин</t>
  </si>
  <si>
    <t>рус-11-06-213-18</t>
  </si>
  <si>
    <t>Лозбень</t>
  </si>
  <si>
    <t>рус-11-06-213-20</t>
  </si>
  <si>
    <t>Фесик</t>
  </si>
  <si>
    <t>рус-11-06-213-21</t>
  </si>
  <si>
    <t>Япончинцева</t>
  </si>
  <si>
    <t>рус-11-06-213-22</t>
  </si>
  <si>
    <t>рус-11-06-213-23</t>
  </si>
  <si>
    <t>Черепанова</t>
  </si>
  <si>
    <t>рус-11-06-213-24</t>
  </si>
  <si>
    <t>Клочков</t>
  </si>
  <si>
    <t>рус-11-06-213-25</t>
  </si>
  <si>
    <t>Молчанов</t>
  </si>
  <si>
    <t>рус-11-06-213-26</t>
  </si>
  <si>
    <t>Еремина</t>
  </si>
  <si>
    <t>рус-11-06-308-01</t>
  </si>
  <si>
    <t>Пивцайкина</t>
  </si>
  <si>
    <t>игоревна</t>
  </si>
  <si>
    <t>рус-11-06-308-02</t>
  </si>
  <si>
    <t>Давыдкин</t>
  </si>
  <si>
    <t>рус-11-06-308-03</t>
  </si>
  <si>
    <t>Родионова</t>
  </si>
  <si>
    <t>рус-11-06-308-04</t>
  </si>
  <si>
    <t>рус-11-06-308-05</t>
  </si>
  <si>
    <t>Мясников</t>
  </si>
  <si>
    <t>рус-11-06-308-07</t>
  </si>
  <si>
    <t>Чапко</t>
  </si>
  <si>
    <t>рус-11-06-308-09</t>
  </si>
  <si>
    <t>рус-11-06-308-10</t>
  </si>
  <si>
    <t>Филиппова</t>
  </si>
  <si>
    <t>рус-11-06-308-11</t>
  </si>
  <si>
    <t>Обедина</t>
  </si>
  <si>
    <t>рус-11-06-308-12</t>
  </si>
  <si>
    <t>Степовая</t>
  </si>
  <si>
    <t>рус-11-06-308-13</t>
  </si>
  <si>
    <t>Бердюгина</t>
  </si>
  <si>
    <t>рус-11-06-308-14</t>
  </si>
  <si>
    <t>Булавская</t>
  </si>
  <si>
    <t>рус-11-06-308-15</t>
  </si>
  <si>
    <t>Хомутова</t>
  </si>
  <si>
    <t>рус-11-06-309-01</t>
  </si>
  <si>
    <t>Куряев</t>
  </si>
  <si>
    <t>рус-11-06-309-02</t>
  </si>
  <si>
    <t xml:space="preserve">Назаров </t>
  </si>
  <si>
    <t>рус-11-06-309-04</t>
  </si>
  <si>
    <t>Низовцева</t>
  </si>
  <si>
    <t>рус-11-06-309-05</t>
  </si>
  <si>
    <t>Кычакова</t>
  </si>
  <si>
    <t>Иоланта</t>
  </si>
  <si>
    <t>рус-11-06-309-07</t>
  </si>
  <si>
    <t>Денисова</t>
  </si>
  <si>
    <t>рус-11-07-213-27</t>
  </si>
  <si>
    <t>Александрова</t>
  </si>
  <si>
    <t>рус-11-07-213-28</t>
  </si>
  <si>
    <t>Жакенов</t>
  </si>
  <si>
    <t>рус-11-07-213-29</t>
  </si>
  <si>
    <t>рус-11-07-213-30</t>
  </si>
  <si>
    <t>Чащина</t>
  </si>
  <si>
    <t>рус-11-07-308-18</t>
  </si>
  <si>
    <t xml:space="preserve">Киселев </t>
  </si>
  <si>
    <t>Степан</t>
  </si>
  <si>
    <t>рус-11-07-308-21</t>
  </si>
  <si>
    <t>Монетов</t>
  </si>
  <si>
    <t>рус-11-07-308-22</t>
  </si>
  <si>
    <t>Комова</t>
  </si>
  <si>
    <t>рус-11-07-308-23</t>
  </si>
  <si>
    <t>Котов</t>
  </si>
  <si>
    <t>рус-11-07-308-25</t>
  </si>
  <si>
    <t>Чигирь</t>
  </si>
  <si>
    <t>Оксана</t>
  </si>
  <si>
    <t>рус-11-07-308-26</t>
  </si>
  <si>
    <t>Зарова</t>
  </si>
  <si>
    <t>рус-11-07-308-27</t>
  </si>
  <si>
    <t>Фадеева</t>
  </si>
  <si>
    <t>рус-11-07-308-28</t>
  </si>
  <si>
    <t>Катаева</t>
  </si>
  <si>
    <t>рус-11-07-308-29</t>
  </si>
  <si>
    <t>Никаншин</t>
  </si>
  <si>
    <t>рус-11-07-308-30</t>
  </si>
  <si>
    <t>Винская</t>
  </si>
  <si>
    <t>рус-11-07-309-08</t>
  </si>
  <si>
    <t>Тишков</t>
  </si>
  <si>
    <t>рус-11-07-309-09</t>
  </si>
  <si>
    <t>Огнев</t>
  </si>
  <si>
    <t>рус-11-07-309-10</t>
  </si>
  <si>
    <t>Пискунов</t>
  </si>
  <si>
    <t>рус-11-07-309-11</t>
  </si>
  <si>
    <t>Ваганов</t>
  </si>
  <si>
    <t>рус-11-07-309-12</t>
  </si>
  <si>
    <t>Лисиенко</t>
  </si>
  <si>
    <t>рус-11-07-314-20</t>
  </si>
  <si>
    <t xml:space="preserve">Малева </t>
  </si>
  <si>
    <t>рус-11-07-314-21</t>
  </si>
  <si>
    <t>Шихалиева</t>
  </si>
  <si>
    <t>Айдан</t>
  </si>
  <si>
    <t>Зеяд кызы</t>
  </si>
  <si>
    <t>рус-11-08-309-13</t>
  </si>
  <si>
    <t>Котова</t>
  </si>
  <si>
    <t>рус-11-08-309-14</t>
  </si>
  <si>
    <t>Пуговкин</t>
  </si>
  <si>
    <t>рус-11-08-309-15</t>
  </si>
  <si>
    <t>рус-11-08-309-16</t>
  </si>
  <si>
    <t>Коршунов</t>
  </si>
  <si>
    <t>рус-11-08-309-31</t>
  </si>
  <si>
    <t xml:space="preserve">Кузнецова </t>
  </si>
  <si>
    <t>рус-11-08-309-18</t>
  </si>
  <si>
    <t>Сидаков</t>
  </si>
  <si>
    <t>рус-11-08-309-19</t>
  </si>
  <si>
    <t>Чижменко</t>
  </si>
  <si>
    <t>рус-11-08-309-20</t>
  </si>
  <si>
    <t>Чертенкова</t>
  </si>
  <si>
    <t>рус-11-08-309-21</t>
  </si>
  <si>
    <t>Чалых</t>
  </si>
  <si>
    <t>рус-11-08-309-22</t>
  </si>
  <si>
    <t>Барчан</t>
  </si>
  <si>
    <t>рус-11-08-309-23</t>
  </si>
  <si>
    <t>Вышневская</t>
  </si>
  <si>
    <t>рус-11-08-309-24</t>
  </si>
  <si>
    <t>Кириченко</t>
  </si>
  <si>
    <t>рус-11-08-309-25</t>
  </si>
  <si>
    <t>Дегальцева</t>
  </si>
  <si>
    <t>рус-11-08-309-27</t>
  </si>
  <si>
    <t>Назина</t>
  </si>
  <si>
    <t>николаевна</t>
  </si>
  <si>
    <t>рус-11-08-310-01</t>
  </si>
  <si>
    <t>рус-11-08-310-02</t>
  </si>
  <si>
    <t>Цапкова</t>
  </si>
  <si>
    <t>рус-11-08-310-03</t>
  </si>
  <si>
    <t>Обухова</t>
  </si>
  <si>
    <t>Регина</t>
  </si>
  <si>
    <t>рус-11-08-310-05</t>
  </si>
  <si>
    <t>Горбульков</t>
  </si>
  <si>
    <t>рус-11-08-310-07</t>
  </si>
  <si>
    <t>Кравченко</t>
  </si>
  <si>
    <t>рус-11-08-310-08</t>
  </si>
  <si>
    <t>Пушинская</t>
  </si>
  <si>
    <t>рус-11-08-310-10</t>
  </si>
  <si>
    <t>Богданов</t>
  </si>
  <si>
    <t>Борис</t>
  </si>
  <si>
    <t>рус-11-09-309-29</t>
  </si>
  <si>
    <t>Корнещук</t>
  </si>
  <si>
    <t>рус-11-09-309-30</t>
  </si>
  <si>
    <t>рус-11-09-310-11</t>
  </si>
  <si>
    <t>Якуба</t>
  </si>
  <si>
    <t>рус-11-09-310-12</t>
  </si>
  <si>
    <t>Сатыго</t>
  </si>
  <si>
    <t>рус-11-09-310-13</t>
  </si>
  <si>
    <t>Линник</t>
  </si>
  <si>
    <t>рус-11-09-310-14</t>
  </si>
  <si>
    <t>Павленко</t>
  </si>
  <si>
    <t>рус-11-09-310-15</t>
  </si>
  <si>
    <t>Снежана</t>
  </si>
  <si>
    <t>рус-11-09-310-16</t>
  </si>
  <si>
    <t>Потапов</t>
  </si>
  <si>
    <t>рус-11-09-310-17</t>
  </si>
  <si>
    <t>Силина</t>
  </si>
  <si>
    <t>рус-11-09-310-18</t>
  </si>
  <si>
    <t>Таранова</t>
  </si>
  <si>
    <t>рус-11-09-310-19</t>
  </si>
  <si>
    <t>Фатеева</t>
  </si>
  <si>
    <t>рус-11-09-310-20</t>
  </si>
  <si>
    <t>Челетдинова</t>
  </si>
  <si>
    <t>Милена</t>
  </si>
  <si>
    <t>Рафаэлевна</t>
  </si>
  <si>
    <t>рус-11-09-310-21</t>
  </si>
  <si>
    <t>Зорина</t>
  </si>
  <si>
    <t>рус-11-09-310-22</t>
  </si>
  <si>
    <t>Волкова</t>
  </si>
  <si>
    <t>рус-11-09-310-23</t>
  </si>
  <si>
    <t>Подгорбунских</t>
  </si>
  <si>
    <t>рус-11-09-310-24</t>
  </si>
  <si>
    <t>Шиляева</t>
  </si>
  <si>
    <t>рус-11-10-310-25</t>
  </si>
  <si>
    <t>Белоусов</t>
  </si>
  <si>
    <t>рус-11-10-310-26</t>
  </si>
  <si>
    <t>Гавшина</t>
  </si>
  <si>
    <t>рус-11-10-310-27</t>
  </si>
  <si>
    <t>Романова</t>
  </si>
  <si>
    <t>рус-11-10-310-28</t>
  </si>
  <si>
    <t>Любимова</t>
  </si>
  <si>
    <t>рус-11-10-310-29</t>
  </si>
  <si>
    <t>Аксенюк</t>
  </si>
  <si>
    <t>рус-11-10-310-30</t>
  </si>
  <si>
    <t>Каблукова</t>
  </si>
  <si>
    <t>рус-11-10-314-01</t>
  </si>
  <si>
    <t>Ярцева</t>
  </si>
  <si>
    <t>рус-11-10-314-02</t>
  </si>
  <si>
    <t>Панкина</t>
  </si>
  <si>
    <t>рус-11-10-314-03</t>
  </si>
  <si>
    <t>Пономарева</t>
  </si>
  <si>
    <t>рус-11-10-314-04</t>
  </si>
  <si>
    <t>рус-11-10-314-05</t>
  </si>
  <si>
    <t>Васюхневич</t>
  </si>
  <si>
    <t>рус-11-10-314-06</t>
  </si>
  <si>
    <t>Гнипель</t>
  </si>
  <si>
    <t>рус-11-11-314-07</t>
  </si>
  <si>
    <t>Лаврентьев</t>
  </si>
  <si>
    <t>рус-11-11-314-08</t>
  </si>
  <si>
    <t>Желудева</t>
  </si>
  <si>
    <t>рус-11-11-314-10</t>
  </si>
  <si>
    <t>Ходорченко</t>
  </si>
  <si>
    <t>рус-11-11-314-11</t>
  </si>
  <si>
    <t>Червоткин</t>
  </si>
  <si>
    <t>рус-11-11-314-12</t>
  </si>
  <si>
    <t>рус-11-11-314-14</t>
  </si>
  <si>
    <t>рус-11-11-314-15</t>
  </si>
  <si>
    <t>Шульдякова</t>
  </si>
  <si>
    <t>рус-11-11-314-16</t>
  </si>
  <si>
    <t>рус-11-11-314-17</t>
  </si>
  <si>
    <t>Тихонова</t>
  </si>
  <si>
    <t>рус-11-11-314-18</t>
  </si>
  <si>
    <t>рус-11-11-314-19</t>
  </si>
  <si>
    <t>Луненок</t>
  </si>
  <si>
    <t>МБОУ СОШ № 12</t>
  </si>
  <si>
    <t>русс-12-04-01</t>
  </si>
  <si>
    <t>Белецкий</t>
  </si>
  <si>
    <t>русс-12-04-02</t>
  </si>
  <si>
    <t>Михальченко</t>
  </si>
  <si>
    <t>русс-12-05-01</t>
  </si>
  <si>
    <t xml:space="preserve">Аверина </t>
  </si>
  <si>
    <t>русс-12-05-02</t>
  </si>
  <si>
    <t>русс-12-05-03</t>
  </si>
  <si>
    <t xml:space="preserve">Вараксин </t>
  </si>
  <si>
    <t>русс-12-05-04</t>
  </si>
  <si>
    <t>Иглина</t>
  </si>
  <si>
    <t>русс-12-05-05</t>
  </si>
  <si>
    <t xml:space="preserve">Мартынова </t>
  </si>
  <si>
    <t>русс-12-05-06</t>
  </si>
  <si>
    <t>Овсянников</t>
  </si>
  <si>
    <t>русс-12-05-07</t>
  </si>
  <si>
    <t xml:space="preserve">Огнева </t>
  </si>
  <si>
    <t>русс-12-05-08</t>
  </si>
  <si>
    <t>Панюкова</t>
  </si>
  <si>
    <t>русс-12-06-01</t>
  </si>
  <si>
    <t xml:space="preserve">Абдуллин  </t>
  </si>
  <si>
    <t>Ильдарович</t>
  </si>
  <si>
    <t>русс-12-06-02</t>
  </si>
  <si>
    <t xml:space="preserve">Загузина </t>
  </si>
  <si>
    <t>русс-12-06-03</t>
  </si>
  <si>
    <t xml:space="preserve">Королёв </t>
  </si>
  <si>
    <t>русс-12-06-04</t>
  </si>
  <si>
    <t xml:space="preserve">Лазаренко </t>
  </si>
  <si>
    <t>русс-12-06-05</t>
  </si>
  <si>
    <t xml:space="preserve">Ляхова </t>
  </si>
  <si>
    <t>русс-12-06-06</t>
  </si>
  <si>
    <t xml:space="preserve">Мокринский </t>
  </si>
  <si>
    <t>русс-12-06-07</t>
  </si>
  <si>
    <t xml:space="preserve">Покидова </t>
  </si>
  <si>
    <t>русс-12-06-08</t>
  </si>
  <si>
    <t xml:space="preserve">Сайц </t>
  </si>
  <si>
    <t>русс-12-06-09</t>
  </si>
  <si>
    <t>Суглоба</t>
  </si>
  <si>
    <t>русс-12-06-10</t>
  </si>
  <si>
    <t xml:space="preserve">Тимохин </t>
  </si>
  <si>
    <t>русс-12-06-11</t>
  </si>
  <si>
    <t xml:space="preserve">Щербаков </t>
  </si>
  <si>
    <t>русс-12-07-01</t>
  </si>
  <si>
    <t xml:space="preserve">Барашкова </t>
  </si>
  <si>
    <t>русс-12-07-02</t>
  </si>
  <si>
    <t xml:space="preserve">Букевич </t>
  </si>
  <si>
    <t>русс-12-07-03</t>
  </si>
  <si>
    <t>Граховская</t>
  </si>
  <si>
    <t>русс-12-07-04</t>
  </si>
  <si>
    <t xml:space="preserve">Козенков </t>
  </si>
  <si>
    <t>русс-12-07-05</t>
  </si>
  <si>
    <t>Комендова</t>
  </si>
  <si>
    <t>Львовна</t>
  </si>
  <si>
    <t>русс-12-07-06</t>
  </si>
  <si>
    <t>Лихницкая</t>
  </si>
  <si>
    <t>русс-12-07-07</t>
  </si>
  <si>
    <t>русс-12-07-08</t>
  </si>
  <si>
    <t xml:space="preserve">Нюпенко </t>
  </si>
  <si>
    <t xml:space="preserve">Дмитрий </t>
  </si>
  <si>
    <t>русс-12-07-09</t>
  </si>
  <si>
    <t>Пимонова</t>
  </si>
  <si>
    <t>русс-12-07-10</t>
  </si>
  <si>
    <t>Стафеевская</t>
  </si>
  <si>
    <t>русс-12-08-01</t>
  </si>
  <si>
    <t xml:space="preserve">Чернов </t>
  </si>
  <si>
    <t>русс-12-08-02</t>
  </si>
  <si>
    <t xml:space="preserve">Бердюгин </t>
  </si>
  <si>
    <t>Эльманович</t>
  </si>
  <si>
    <t>русс-12-08-03</t>
  </si>
  <si>
    <t xml:space="preserve">Гусельникова </t>
  </si>
  <si>
    <t>русс-12-08-04</t>
  </si>
  <si>
    <t xml:space="preserve">Захаров </t>
  </si>
  <si>
    <t>русс-12-08-05</t>
  </si>
  <si>
    <t xml:space="preserve">Кулешова </t>
  </si>
  <si>
    <t>русс-12-08-06</t>
  </si>
  <si>
    <t xml:space="preserve">Мироненко </t>
  </si>
  <si>
    <t>русс-12-08-07</t>
  </si>
  <si>
    <t xml:space="preserve">Терешин </t>
  </si>
  <si>
    <t>русс-12-08-08</t>
  </si>
  <si>
    <t xml:space="preserve">Томиленко </t>
  </si>
  <si>
    <t>русс-12-08-09</t>
  </si>
  <si>
    <t xml:space="preserve">Челпанова </t>
  </si>
  <si>
    <t>русс-12-09-01</t>
  </si>
  <si>
    <t>Игонина</t>
  </si>
  <si>
    <t>русс-12-09-02</t>
  </si>
  <si>
    <t xml:space="preserve">Лапшин </t>
  </si>
  <si>
    <t>русс-12-09-03</t>
  </si>
  <si>
    <t>Тлигурова</t>
  </si>
  <si>
    <t>Бэла</t>
  </si>
  <si>
    <t>Казбековна</t>
  </si>
  <si>
    <t>русс-12-09-04</t>
  </si>
  <si>
    <t xml:space="preserve">Шведова </t>
  </si>
  <si>
    <t>русс-12-10-01</t>
  </si>
  <si>
    <t>русс-12-10-02</t>
  </si>
  <si>
    <t xml:space="preserve">Закутайлова </t>
  </si>
  <si>
    <t>русс-12-10-03</t>
  </si>
  <si>
    <t>Калашник</t>
  </si>
  <si>
    <t>русс-12-10-04</t>
  </si>
  <si>
    <t>Кириндас</t>
  </si>
  <si>
    <t>Романвна</t>
  </si>
  <si>
    <t>русс-12-10-05</t>
  </si>
  <si>
    <t xml:space="preserve">Мельникова </t>
  </si>
  <si>
    <t>русс-12-10-06</t>
  </si>
  <si>
    <t>Овчинникова</t>
  </si>
  <si>
    <t>русс-12-10-07</t>
  </si>
  <si>
    <t xml:space="preserve">Цинделиани </t>
  </si>
  <si>
    <t>Анета</t>
  </si>
  <si>
    <t>Анзоровна</t>
  </si>
  <si>
    <t>русс-12-10-08</t>
  </si>
  <si>
    <t>русс-12-11-01</t>
  </si>
  <si>
    <t xml:space="preserve">Барашков </t>
  </si>
  <si>
    <t>русс-12-11-02</t>
  </si>
  <si>
    <t xml:space="preserve">Дубов </t>
  </si>
  <si>
    <t>русс-12-11-03</t>
  </si>
  <si>
    <t xml:space="preserve">Кузнецов </t>
  </si>
  <si>
    <t>русс-12-11-04</t>
  </si>
  <si>
    <t xml:space="preserve">Петрова </t>
  </si>
  <si>
    <t>русс-12-11-05</t>
  </si>
  <si>
    <t xml:space="preserve">Роговая </t>
  </si>
  <si>
    <t>русс-12-11-06</t>
  </si>
  <si>
    <t xml:space="preserve">Савостенко </t>
  </si>
  <si>
    <t>русс-12-11-07</t>
  </si>
  <si>
    <t xml:space="preserve">Шмидт </t>
  </si>
  <si>
    <t>МБОУ СОШ №13</t>
  </si>
  <si>
    <t>лит-13-05-01</t>
  </si>
  <si>
    <t xml:space="preserve">Александрова </t>
  </si>
  <si>
    <t>лит-13-05-02</t>
  </si>
  <si>
    <t>Ксенья</t>
  </si>
  <si>
    <t>лит-13-05-03</t>
  </si>
  <si>
    <t>Одегова</t>
  </si>
  <si>
    <t>лит-13-05-04</t>
  </si>
  <si>
    <t>Сапронова</t>
  </si>
  <si>
    <t>лит-13-05-05</t>
  </si>
  <si>
    <t>Безносенко</t>
  </si>
  <si>
    <t>лит-13-05-06</t>
  </si>
  <si>
    <t>лит-13-6-01</t>
  </si>
  <si>
    <t>Акулинкина</t>
  </si>
  <si>
    <t>лит-13-6-02</t>
  </si>
  <si>
    <t>Сабитов</t>
  </si>
  <si>
    <t>лит-13-6-03</t>
  </si>
  <si>
    <t>Скоробогатько</t>
  </si>
  <si>
    <t>Николоевна</t>
  </si>
  <si>
    <t>лит-13-6-04</t>
  </si>
  <si>
    <t>Суворов</t>
  </si>
  <si>
    <t>лит-13-6-05</t>
  </si>
  <si>
    <t>Николавеа</t>
  </si>
  <si>
    <t>лит-13-6-06</t>
  </si>
  <si>
    <t>Калуга</t>
  </si>
  <si>
    <t>лит-13-6-07</t>
  </si>
  <si>
    <t>Храмшина</t>
  </si>
  <si>
    <t>лит-13-6-08</t>
  </si>
  <si>
    <t>Полянских</t>
  </si>
  <si>
    <t>Алесеевна</t>
  </si>
  <si>
    <t>лит-13-7-01</t>
  </si>
  <si>
    <t>Ваганова</t>
  </si>
  <si>
    <t>лит-13-7-02</t>
  </si>
  <si>
    <t>Шаров</t>
  </si>
  <si>
    <t>Алесандрович</t>
  </si>
  <si>
    <t>лит-13-7-03</t>
  </si>
  <si>
    <t>Кононов</t>
  </si>
  <si>
    <t>лит-13-8-01</t>
  </si>
  <si>
    <t>Гуц</t>
  </si>
  <si>
    <t>лит-13-8-02</t>
  </si>
  <si>
    <t>Паркина</t>
  </si>
  <si>
    <t>лит-13-8-03</t>
  </si>
  <si>
    <t>Мякина</t>
  </si>
  <si>
    <t>лит-13-09-01</t>
  </si>
  <si>
    <t>Вишникин</t>
  </si>
  <si>
    <t>лит-13-09-03</t>
  </si>
  <si>
    <t>лит-13-09-05</t>
  </si>
  <si>
    <t>Козулина</t>
  </si>
  <si>
    <t>лит-13-09-08</t>
  </si>
  <si>
    <t>Леготина</t>
  </si>
  <si>
    <t>лит-13-09-09</t>
  </si>
  <si>
    <t>Кузовлева</t>
  </si>
  <si>
    <t>лит-13-09-10</t>
  </si>
  <si>
    <t>Короткова</t>
  </si>
  <si>
    <t>лит-13-09-11</t>
  </si>
  <si>
    <t>Родькин</t>
  </si>
  <si>
    <t xml:space="preserve">Виталий </t>
  </si>
  <si>
    <t>лит-13-11-01</t>
  </si>
  <si>
    <t>Чублова</t>
  </si>
  <si>
    <t>лит-13-10-02</t>
  </si>
  <si>
    <t xml:space="preserve">Цыба </t>
  </si>
  <si>
    <t>лит-13-10-03</t>
  </si>
  <si>
    <t>Железняк</t>
  </si>
  <si>
    <t xml:space="preserve">Арина </t>
  </si>
  <si>
    <t>лит-13-10-01</t>
  </si>
  <si>
    <t xml:space="preserve">Гарифулин </t>
  </si>
  <si>
    <t>ЧОУ Школа "Экология и Диалектика"</t>
  </si>
  <si>
    <t>русяз0501</t>
  </si>
  <si>
    <t xml:space="preserve">Шушакова </t>
  </si>
  <si>
    <t>МАОУ "Экономический лицей"</t>
  </si>
  <si>
    <t xml:space="preserve">Вараксина </t>
  </si>
  <si>
    <t xml:space="preserve">Величко </t>
  </si>
  <si>
    <t>Егоров</t>
  </si>
  <si>
    <t xml:space="preserve">Алексей </t>
  </si>
  <si>
    <t>Коломейцева</t>
  </si>
  <si>
    <t xml:space="preserve">Александра </t>
  </si>
  <si>
    <t xml:space="preserve">Медня </t>
  </si>
  <si>
    <t>Праксин</t>
  </si>
  <si>
    <t xml:space="preserve">Андрей </t>
  </si>
  <si>
    <t>Судаков</t>
  </si>
  <si>
    <t xml:space="preserve">Акимова </t>
  </si>
  <si>
    <t xml:space="preserve">Гекк </t>
  </si>
  <si>
    <t xml:space="preserve">Светлана </t>
  </si>
  <si>
    <t xml:space="preserve">Ершова </t>
  </si>
  <si>
    <t xml:space="preserve">Елизавета </t>
  </si>
  <si>
    <t xml:space="preserve">Жданов </t>
  </si>
  <si>
    <t xml:space="preserve">Козлова  </t>
  </si>
  <si>
    <t>Лупарева</t>
  </si>
  <si>
    <t xml:space="preserve">Петрова  </t>
  </si>
  <si>
    <t xml:space="preserve">Силищева </t>
  </si>
  <si>
    <t xml:space="preserve">Белов  </t>
  </si>
  <si>
    <t xml:space="preserve">Жижкин </t>
  </si>
  <si>
    <t xml:space="preserve">Куличкова </t>
  </si>
  <si>
    <t xml:space="preserve">Мещанинов </t>
  </si>
  <si>
    <t xml:space="preserve">Григорий </t>
  </si>
  <si>
    <t xml:space="preserve">Мунт  </t>
  </si>
  <si>
    <t xml:space="preserve">Порывкина </t>
  </si>
  <si>
    <t xml:space="preserve">Бадажкова  </t>
  </si>
  <si>
    <t xml:space="preserve">Гаврилин </t>
  </si>
  <si>
    <t xml:space="preserve">Владислав </t>
  </si>
  <si>
    <t xml:space="preserve">Кайгородов </t>
  </si>
  <si>
    <t xml:space="preserve">Иван </t>
  </si>
  <si>
    <t>Каткова</t>
  </si>
  <si>
    <t xml:space="preserve">Колесникова </t>
  </si>
  <si>
    <t xml:space="preserve">Остап  </t>
  </si>
  <si>
    <t xml:space="preserve">Пругова  </t>
  </si>
  <si>
    <t>Чумаков</t>
  </si>
  <si>
    <t xml:space="preserve">Абруковская </t>
  </si>
  <si>
    <t xml:space="preserve">Алиса </t>
  </si>
  <si>
    <t xml:space="preserve">Бойкова </t>
  </si>
  <si>
    <t xml:space="preserve">Валерия </t>
  </si>
  <si>
    <t xml:space="preserve">Булгакова </t>
  </si>
  <si>
    <t xml:space="preserve">Ворошилов </t>
  </si>
  <si>
    <t xml:space="preserve">Михаил </t>
  </si>
  <si>
    <t xml:space="preserve">Гимадудинова </t>
  </si>
  <si>
    <t xml:space="preserve">Ксения </t>
  </si>
  <si>
    <t xml:space="preserve">Дорогин </t>
  </si>
  <si>
    <t xml:space="preserve">Владимир </t>
  </si>
  <si>
    <t xml:space="preserve">Жуланова </t>
  </si>
  <si>
    <t xml:space="preserve">Иванова  </t>
  </si>
  <si>
    <t xml:space="preserve">Иванченко </t>
  </si>
  <si>
    <t xml:space="preserve">Максим </t>
  </si>
  <si>
    <t xml:space="preserve">Иванотченко </t>
  </si>
  <si>
    <t xml:space="preserve">Качесов  </t>
  </si>
  <si>
    <t xml:space="preserve">Кулагин  </t>
  </si>
  <si>
    <t xml:space="preserve">Кутовенко  </t>
  </si>
  <si>
    <t xml:space="preserve">Мешков </t>
  </si>
  <si>
    <t xml:space="preserve">Молодавский </t>
  </si>
  <si>
    <t xml:space="preserve">Станислав </t>
  </si>
  <si>
    <t xml:space="preserve">Рогалев </t>
  </si>
  <si>
    <t xml:space="preserve">Субботин  </t>
  </si>
  <si>
    <t xml:space="preserve">Суханова </t>
  </si>
  <si>
    <t xml:space="preserve">Хан </t>
  </si>
  <si>
    <t xml:space="preserve">Цорн  </t>
  </si>
  <si>
    <t xml:space="preserve">Алешина </t>
  </si>
  <si>
    <t xml:space="preserve"> Дарья</t>
  </si>
  <si>
    <t xml:space="preserve">Баум  </t>
  </si>
  <si>
    <t xml:space="preserve">Бондаренко </t>
  </si>
  <si>
    <t xml:space="preserve">Артем </t>
  </si>
  <si>
    <t xml:space="preserve">Борзилов </t>
  </si>
  <si>
    <t xml:space="preserve">Денис </t>
  </si>
  <si>
    <t xml:space="preserve">Васильев  </t>
  </si>
  <si>
    <t xml:space="preserve">Гвай  </t>
  </si>
  <si>
    <t xml:space="preserve">Горлова </t>
  </si>
  <si>
    <t xml:space="preserve">Григорьева </t>
  </si>
  <si>
    <t xml:space="preserve">Кубан  </t>
  </si>
  <si>
    <t xml:space="preserve">Маркова </t>
  </si>
  <si>
    <t xml:space="preserve">Софья </t>
  </si>
  <si>
    <t xml:space="preserve">Морозова  </t>
  </si>
  <si>
    <t xml:space="preserve">Новикова </t>
  </si>
  <si>
    <t xml:space="preserve">Плешакова  </t>
  </si>
  <si>
    <t xml:space="preserve">Федотова  </t>
  </si>
  <si>
    <t xml:space="preserve">Шлак </t>
  </si>
  <si>
    <t xml:space="preserve">Блащицина </t>
  </si>
  <si>
    <t xml:space="preserve">Надежда </t>
  </si>
  <si>
    <t xml:space="preserve">Булах </t>
  </si>
  <si>
    <t xml:space="preserve">Горький </t>
  </si>
  <si>
    <t xml:space="preserve">Кирилл </t>
  </si>
  <si>
    <t xml:space="preserve">Гусев  </t>
  </si>
  <si>
    <t xml:space="preserve">Зырянов </t>
  </si>
  <si>
    <t xml:space="preserve">Всеволод </t>
  </si>
  <si>
    <t xml:space="preserve">Кондрычина </t>
  </si>
  <si>
    <t xml:space="preserve">Остапчук </t>
  </si>
  <si>
    <t xml:space="preserve">Паклинова </t>
  </si>
  <si>
    <t xml:space="preserve">Петров </t>
  </si>
  <si>
    <t xml:space="preserve">Рослякова  </t>
  </si>
  <si>
    <t xml:space="preserve">Семенова  </t>
  </si>
  <si>
    <t xml:space="preserve">Убоженко </t>
  </si>
  <si>
    <t xml:space="preserve">Ольга </t>
  </si>
  <si>
    <t xml:space="preserve">Хомченко </t>
  </si>
  <si>
    <t xml:space="preserve">Виктория </t>
  </si>
  <si>
    <t>Бодрова</t>
  </si>
  <si>
    <t xml:space="preserve">Губин </t>
  </si>
  <si>
    <t xml:space="preserve">Николай </t>
  </si>
  <si>
    <t xml:space="preserve">Дружков  </t>
  </si>
  <si>
    <t xml:space="preserve">Кочнев  </t>
  </si>
  <si>
    <t xml:space="preserve">Колушенкова </t>
  </si>
  <si>
    <t>Лыкова</t>
  </si>
  <si>
    <t xml:space="preserve">Максимов  </t>
  </si>
  <si>
    <t>Моделов</t>
  </si>
  <si>
    <t xml:space="preserve">Савиных </t>
  </si>
  <si>
    <t xml:space="preserve">Сафронов </t>
  </si>
  <si>
    <t>Семченко</t>
  </si>
  <si>
    <t xml:space="preserve">Сюльгина </t>
  </si>
  <si>
    <t xml:space="preserve">Харитонова </t>
  </si>
  <si>
    <t xml:space="preserve">Шимко  </t>
  </si>
  <si>
    <t xml:space="preserve">Штрекалкин </t>
  </si>
  <si>
    <t xml:space="preserve">Амирова </t>
  </si>
  <si>
    <t>Георгиевна</t>
  </si>
  <si>
    <t xml:space="preserve">Андриевич </t>
  </si>
  <si>
    <t xml:space="preserve"> Дмитриевич</t>
  </si>
  <si>
    <t xml:space="preserve">Астанин </t>
  </si>
  <si>
    <t xml:space="preserve">Данила </t>
  </si>
  <si>
    <t xml:space="preserve">Быков </t>
  </si>
  <si>
    <t xml:space="preserve">Вадим </t>
  </si>
  <si>
    <t xml:space="preserve">Ким </t>
  </si>
  <si>
    <t>Леонидовна</t>
  </si>
  <si>
    <t xml:space="preserve">Козлова </t>
  </si>
  <si>
    <t xml:space="preserve"> Андреевна</t>
  </si>
  <si>
    <t xml:space="preserve">Лисняковская </t>
  </si>
  <si>
    <t xml:space="preserve">Лобунько </t>
  </si>
  <si>
    <t xml:space="preserve">Кира </t>
  </si>
  <si>
    <t xml:space="preserve">Малахов </t>
  </si>
  <si>
    <t xml:space="preserve">Марк </t>
  </si>
  <si>
    <t xml:space="preserve">Марченко </t>
  </si>
  <si>
    <t xml:space="preserve">Ревенко </t>
  </si>
  <si>
    <t xml:space="preserve">Шадрина </t>
  </si>
  <si>
    <t xml:space="preserve">Екатерина </t>
  </si>
  <si>
    <t xml:space="preserve">Богданова </t>
  </si>
  <si>
    <t xml:space="preserve">Булычова </t>
  </si>
  <si>
    <t xml:space="preserve">Милана </t>
  </si>
  <si>
    <t xml:space="preserve">Буратынская </t>
  </si>
  <si>
    <t xml:space="preserve">Восколович </t>
  </si>
  <si>
    <t xml:space="preserve">Денисова </t>
  </si>
  <si>
    <t>Добровольский</t>
  </si>
  <si>
    <t xml:space="preserve">Лукаш </t>
  </si>
  <si>
    <t xml:space="preserve">Милашевич </t>
  </si>
  <si>
    <t>Мотина</t>
  </si>
  <si>
    <t xml:space="preserve">Сергеева </t>
  </si>
  <si>
    <t xml:space="preserve">Урюмцева  </t>
  </si>
  <si>
    <t xml:space="preserve">Шеменькова </t>
  </si>
  <si>
    <t>Щеглова</t>
  </si>
  <si>
    <t>Гавриш</t>
  </si>
  <si>
    <t xml:space="preserve">Дамм  </t>
  </si>
  <si>
    <t xml:space="preserve">Колесников </t>
  </si>
  <si>
    <t xml:space="preserve">Молчанов  </t>
  </si>
  <si>
    <t>Клим</t>
  </si>
  <si>
    <t>Пророк</t>
  </si>
  <si>
    <t xml:space="preserve">Рубанова  </t>
  </si>
  <si>
    <t>Саидов</t>
  </si>
  <si>
    <t>Оятулло</t>
  </si>
  <si>
    <t>Абдукаххорович</t>
  </si>
  <si>
    <t xml:space="preserve">Фур </t>
  </si>
  <si>
    <t xml:space="preserve">Харламова </t>
  </si>
  <si>
    <t xml:space="preserve">Юрин </t>
  </si>
  <si>
    <t xml:space="preserve">Семен </t>
  </si>
  <si>
    <t xml:space="preserve">Епифанцева  </t>
  </si>
  <si>
    <t xml:space="preserve">Заводина </t>
  </si>
  <si>
    <t xml:space="preserve">Кондрашина </t>
  </si>
  <si>
    <t xml:space="preserve">Таисия </t>
  </si>
  <si>
    <t xml:space="preserve">Лазарев </t>
  </si>
  <si>
    <t xml:space="preserve">Семушева </t>
  </si>
  <si>
    <t xml:space="preserve">Назарова </t>
  </si>
  <si>
    <t xml:space="preserve">Черданцев  </t>
  </si>
  <si>
    <t>Пётр</t>
  </si>
  <si>
    <t xml:space="preserve">Чернова  </t>
  </si>
  <si>
    <t xml:space="preserve">Шарова  </t>
  </si>
  <si>
    <t>Юшина</t>
  </si>
  <si>
    <t xml:space="preserve">Азбукина </t>
  </si>
  <si>
    <t xml:space="preserve">Баканова </t>
  </si>
  <si>
    <t xml:space="preserve">Быков  </t>
  </si>
  <si>
    <t xml:space="preserve">Воронина  </t>
  </si>
  <si>
    <t xml:space="preserve">Дижевский </t>
  </si>
  <si>
    <t xml:space="preserve">Никита  </t>
  </si>
  <si>
    <t xml:space="preserve">Евдищенко  </t>
  </si>
  <si>
    <t xml:space="preserve">Золина  </t>
  </si>
  <si>
    <t xml:space="preserve">Золотухин </t>
  </si>
  <si>
    <t xml:space="preserve">Ларионова </t>
  </si>
  <si>
    <t xml:space="preserve">Ирина  </t>
  </si>
  <si>
    <t xml:space="preserve">Махнева </t>
  </si>
  <si>
    <t xml:space="preserve">Морозов </t>
  </si>
  <si>
    <t xml:space="preserve">Кирилл  </t>
  </si>
  <si>
    <t xml:space="preserve">Овчинников </t>
  </si>
  <si>
    <t xml:space="preserve">Георгий </t>
  </si>
  <si>
    <t xml:space="preserve">Пилько </t>
  </si>
  <si>
    <t xml:space="preserve">Плиско </t>
  </si>
  <si>
    <t xml:space="preserve">Сапегина  </t>
  </si>
  <si>
    <t xml:space="preserve">Сильченко  </t>
  </si>
  <si>
    <t xml:space="preserve">Тальвеже  </t>
  </si>
  <si>
    <t xml:space="preserve">Титова </t>
  </si>
  <si>
    <t xml:space="preserve">Турнаев </t>
  </si>
  <si>
    <t xml:space="preserve">Петр </t>
  </si>
  <si>
    <t xml:space="preserve">Адамский  </t>
  </si>
  <si>
    <t xml:space="preserve">Антонов </t>
  </si>
  <si>
    <t xml:space="preserve">Даниил </t>
  </si>
  <si>
    <t>Афанасьев</t>
  </si>
  <si>
    <t xml:space="preserve">Бубенов </t>
  </si>
  <si>
    <t xml:space="preserve">Васева </t>
  </si>
  <si>
    <t xml:space="preserve">Загидуллин  </t>
  </si>
  <si>
    <t>Ринатович</t>
  </si>
  <si>
    <t xml:space="preserve">Карпова </t>
  </si>
  <si>
    <t>Валентиновна</t>
  </si>
  <si>
    <t xml:space="preserve">Картоножкин </t>
  </si>
  <si>
    <t xml:space="preserve">Ким  </t>
  </si>
  <si>
    <t>Леонидович</t>
  </si>
  <si>
    <t xml:space="preserve">Куршаков </t>
  </si>
  <si>
    <t xml:space="preserve">Мажникова </t>
  </si>
  <si>
    <t xml:space="preserve">Маргарита </t>
  </si>
  <si>
    <t xml:space="preserve">Манеева  </t>
  </si>
  <si>
    <t xml:space="preserve">Симонова  </t>
  </si>
  <si>
    <t xml:space="preserve">Тренькин  </t>
  </si>
  <si>
    <t>Арсений</t>
  </si>
  <si>
    <t xml:space="preserve">Федосеев </t>
  </si>
  <si>
    <t xml:space="preserve">Степан </t>
  </si>
  <si>
    <t xml:space="preserve">Черных  </t>
  </si>
  <si>
    <t xml:space="preserve">Шаркова </t>
  </si>
  <si>
    <t xml:space="preserve">Шпилева </t>
  </si>
  <si>
    <t xml:space="preserve">Епифанов </t>
  </si>
  <si>
    <t xml:space="preserve">Ионычев </t>
  </si>
  <si>
    <t xml:space="preserve">Малахова  </t>
  </si>
  <si>
    <t xml:space="preserve">Пироженко </t>
  </si>
  <si>
    <t xml:space="preserve">Попов  </t>
  </si>
  <si>
    <t xml:space="preserve">Прищепова </t>
  </si>
  <si>
    <t xml:space="preserve">Борисов </t>
  </si>
  <si>
    <t xml:space="preserve">Волкова </t>
  </si>
  <si>
    <t>Гулиев</t>
  </si>
  <si>
    <t xml:space="preserve"> Антон </t>
  </si>
  <si>
    <t xml:space="preserve">Жучков </t>
  </si>
  <si>
    <t xml:space="preserve">Егор </t>
  </si>
  <si>
    <t xml:space="preserve">Загайнова </t>
  </si>
  <si>
    <t xml:space="preserve">Зырянова </t>
  </si>
  <si>
    <t xml:space="preserve">Василиса </t>
  </si>
  <si>
    <t xml:space="preserve">Ильина </t>
  </si>
  <si>
    <t xml:space="preserve">София </t>
  </si>
  <si>
    <t xml:space="preserve">Карасев </t>
  </si>
  <si>
    <t xml:space="preserve">Конькова </t>
  </si>
  <si>
    <t xml:space="preserve">Королева </t>
  </si>
  <si>
    <t xml:space="preserve"> Михайловна</t>
  </si>
  <si>
    <t xml:space="preserve">Куманяева </t>
  </si>
  <si>
    <t xml:space="preserve">Анжела </t>
  </si>
  <si>
    <t xml:space="preserve">Новицкий </t>
  </si>
  <si>
    <t xml:space="preserve">Пешкова </t>
  </si>
  <si>
    <t xml:space="preserve">Попов </t>
  </si>
  <si>
    <t xml:space="preserve">Фёдор </t>
  </si>
  <si>
    <t>Никитич</t>
  </si>
  <si>
    <t xml:space="preserve">Рассказов </t>
  </si>
  <si>
    <t xml:space="preserve">Сериков </t>
  </si>
  <si>
    <t xml:space="preserve">Старынина </t>
  </si>
  <si>
    <t xml:space="preserve">Тюленева </t>
  </si>
  <si>
    <t xml:space="preserve"> Антоновна</t>
  </si>
  <si>
    <t xml:space="preserve">Фахрутдинова </t>
  </si>
  <si>
    <t xml:space="preserve">Дания </t>
  </si>
  <si>
    <t>Хан</t>
  </si>
  <si>
    <t xml:space="preserve"> Елена </t>
  </si>
  <si>
    <t xml:space="preserve">Чыйбылова </t>
  </si>
  <si>
    <t xml:space="preserve">Гульдана </t>
  </si>
  <si>
    <t>Акылбековна</t>
  </si>
  <si>
    <t xml:space="preserve">Ястребкова </t>
  </si>
  <si>
    <t xml:space="preserve">Яна </t>
  </si>
  <si>
    <t xml:space="preserve">Алексеева </t>
  </si>
  <si>
    <t xml:space="preserve">Кристина </t>
  </si>
  <si>
    <t xml:space="preserve">Акулинина </t>
  </si>
  <si>
    <t xml:space="preserve">Бойков </t>
  </si>
  <si>
    <t xml:space="preserve">Валентина </t>
  </si>
  <si>
    <t xml:space="preserve">Борисова </t>
  </si>
  <si>
    <t xml:space="preserve">Каролина </t>
  </si>
  <si>
    <t xml:space="preserve">Ваулина </t>
  </si>
  <si>
    <t xml:space="preserve"> Виктория </t>
  </si>
  <si>
    <t xml:space="preserve">Воронова </t>
  </si>
  <si>
    <t xml:space="preserve">Глухих </t>
  </si>
  <si>
    <t xml:space="preserve">Семён </t>
  </si>
  <si>
    <t xml:space="preserve">Котовщиков </t>
  </si>
  <si>
    <t xml:space="preserve">Задоева </t>
  </si>
  <si>
    <t xml:space="preserve">Ивашин </t>
  </si>
  <si>
    <t xml:space="preserve">Кайгородова </t>
  </si>
  <si>
    <t xml:space="preserve"> Юрьевна</t>
  </si>
  <si>
    <t xml:space="preserve">Курбатов </t>
  </si>
  <si>
    <t xml:space="preserve">Евгений </t>
  </si>
  <si>
    <t xml:space="preserve">Кязимов </t>
  </si>
  <si>
    <t xml:space="preserve">Оскар </t>
  </si>
  <si>
    <t>Бахтияр оглы</t>
  </si>
  <si>
    <t xml:space="preserve">Логинов </t>
  </si>
  <si>
    <t>Гедеонович</t>
  </si>
  <si>
    <t xml:space="preserve">Мефодовская </t>
  </si>
  <si>
    <t xml:space="preserve">Анжелика </t>
  </si>
  <si>
    <t xml:space="preserve">Варвара </t>
  </si>
  <si>
    <t xml:space="preserve">Охрямкин </t>
  </si>
  <si>
    <t xml:space="preserve">Паневина </t>
  </si>
  <si>
    <t xml:space="preserve">Романова </t>
  </si>
  <si>
    <t xml:space="preserve">Светлова </t>
  </si>
  <si>
    <t xml:space="preserve">Алина </t>
  </si>
  <si>
    <t xml:space="preserve">Чупина </t>
  </si>
  <si>
    <t xml:space="preserve">Наталья </t>
  </si>
  <si>
    <t xml:space="preserve">Швецова </t>
  </si>
  <si>
    <t xml:space="preserve"> Арина </t>
  </si>
  <si>
    <t>ККШИ</t>
  </si>
  <si>
    <t>русск-ккши-11-01</t>
  </si>
  <si>
    <t>Ветошкин</t>
  </si>
  <si>
    <t>русск-ккши-11-04</t>
  </si>
  <si>
    <t>Камышов</t>
  </si>
  <si>
    <t>русск-ккши-11-07</t>
  </si>
  <si>
    <t>Кардашев</t>
  </si>
  <si>
    <t>русск-ккши-10-05</t>
  </si>
  <si>
    <t>Коленкин</t>
  </si>
  <si>
    <t>Виктор</t>
  </si>
  <si>
    <t>Васильевич</t>
  </si>
  <si>
    <t>русск-ккши-10-06</t>
  </si>
  <si>
    <t>Можаров</t>
  </si>
  <si>
    <t>руск-ккши-09-01</t>
  </si>
  <si>
    <t>Кубышев</t>
  </si>
  <si>
    <t>русск-ккши-09-02</t>
  </si>
  <si>
    <t>Трегубов</t>
  </si>
  <si>
    <t>русск-ккши-09-04</t>
  </si>
  <si>
    <t>русск-ккши-09-05</t>
  </si>
  <si>
    <t>Терехов</t>
  </si>
  <si>
    <t>русск-ккши-09-06</t>
  </si>
  <si>
    <t>Бутаков</t>
  </si>
  <si>
    <t>русск-ккши-09-07</t>
  </si>
  <si>
    <t>русск-ккши-09-08</t>
  </si>
  <si>
    <t>Коскин</t>
  </si>
  <si>
    <t>русск-ккши-08-01</t>
  </si>
  <si>
    <t>Тюнин</t>
  </si>
  <si>
    <t>русск-ккши-08-02</t>
  </si>
  <si>
    <t>русск-ккши-08-03</t>
  </si>
  <si>
    <t>Великанов</t>
  </si>
  <si>
    <t>русск-ккши-08-04</t>
  </si>
  <si>
    <t>Беляев</t>
  </si>
  <si>
    <t>русск-ккши-08-05</t>
  </si>
  <si>
    <t>Липин</t>
  </si>
  <si>
    <t>русск-ккши-07-01</t>
  </si>
  <si>
    <t>Яприн</t>
  </si>
  <si>
    <t>Амаду</t>
  </si>
  <si>
    <t>Амырович</t>
  </si>
  <si>
    <t>русск-ккши-07-02</t>
  </si>
  <si>
    <t>Плеханов</t>
  </si>
  <si>
    <t>русск-ккши-07-04</t>
  </si>
  <si>
    <t>Горлов</t>
  </si>
  <si>
    <t>русск-ккши-07-05</t>
  </si>
  <si>
    <t>Кукпеев</t>
  </si>
  <si>
    <t>Кайрал</t>
  </si>
  <si>
    <t>Ырыстуевич</t>
  </si>
  <si>
    <t>руск-ккши-07-06</t>
  </si>
  <si>
    <t>русск-ккши-07-08</t>
  </si>
  <si>
    <t>Швайковский</t>
  </si>
  <si>
    <t>Родион</t>
  </si>
  <si>
    <t>ноу "православная гимназия"</t>
  </si>
  <si>
    <t>рус-ПГ-08-02</t>
  </si>
  <si>
    <t>Немова</t>
  </si>
  <si>
    <t>Корнеевна</t>
  </si>
  <si>
    <t>рус-ПГ-08-05</t>
  </si>
  <si>
    <t>Щигреев</t>
  </si>
  <si>
    <t>рус-ПГ-08-06</t>
  </si>
  <si>
    <t>рус-ПГ-08-04</t>
  </si>
  <si>
    <t>Мотузова</t>
  </si>
  <si>
    <t>рус-ПГ-08-03</t>
  </si>
  <si>
    <t>Рабцев</t>
  </si>
  <si>
    <t>рус-ПГ-09-01</t>
  </si>
  <si>
    <t>Шмакова</t>
  </si>
  <si>
    <t>рус-ПГ-10-01</t>
  </si>
  <si>
    <t>рус-ПГ-10-02</t>
  </si>
  <si>
    <t>Беловолов</t>
  </si>
  <si>
    <t>рус-ПГ-07-01</t>
  </si>
  <si>
    <t>Куракин</t>
  </si>
  <si>
    <t>рус-ПГ-07-03</t>
  </si>
  <si>
    <t xml:space="preserve">Чикалова </t>
  </si>
  <si>
    <t>рус-ПГ-07-02</t>
  </si>
  <si>
    <t>Заволокин</t>
  </si>
  <si>
    <t>Геннадий</t>
  </si>
  <si>
    <t>рус-ПГ-06-02</t>
  </si>
  <si>
    <t>Смолянинова</t>
  </si>
  <si>
    <t>рус-ПГ-06-03</t>
  </si>
  <si>
    <t>Егорцова</t>
  </si>
  <si>
    <t>рус-ПГ-06-01</t>
  </si>
  <si>
    <t>Нелли</t>
  </si>
  <si>
    <t>рус-ПГ-06-04</t>
  </si>
  <si>
    <t>Калько</t>
  </si>
  <si>
    <t>рус-ПГ-04-03</t>
  </si>
  <si>
    <t>рус-ПГ-04-02</t>
  </si>
  <si>
    <t>Кожаева</t>
  </si>
  <si>
    <t>рус-ПГ-04-01</t>
  </si>
  <si>
    <t>МБОУ СОШ № 3 «Пеликан»</t>
  </si>
  <si>
    <t>русс-03-04-15</t>
  </si>
  <si>
    <t>Ильиных</t>
  </si>
  <si>
    <t>русс-03-04-01</t>
  </si>
  <si>
    <t>Семыкина</t>
  </si>
  <si>
    <t>русс-03-04-12</t>
  </si>
  <si>
    <t>Вольхин</t>
  </si>
  <si>
    <t>Вениамин</t>
  </si>
  <si>
    <t>русс-03-04-04</t>
  </si>
  <si>
    <t>Колотова</t>
  </si>
  <si>
    <t>русс-03-04-08</t>
  </si>
  <si>
    <t>русс-03-04-05</t>
  </si>
  <si>
    <t>Скворода</t>
  </si>
  <si>
    <t>русс-03-04-02</t>
  </si>
  <si>
    <t>Шабатько</t>
  </si>
  <si>
    <t>русс-03-04-10</t>
  </si>
  <si>
    <t>Шульженко</t>
  </si>
  <si>
    <t>русс-03-04-11</t>
  </si>
  <si>
    <t>Коновальчук</t>
  </si>
  <si>
    <t>русс-03-04-07</t>
  </si>
  <si>
    <t>Гришина</t>
  </si>
  <si>
    <t>Евангелина</t>
  </si>
  <si>
    <t>русс-03-04-03</t>
  </si>
  <si>
    <t>Моор</t>
  </si>
  <si>
    <t>Эвелина</t>
  </si>
  <si>
    <t>Скирда</t>
  </si>
  <si>
    <t>Аникин</t>
  </si>
  <si>
    <t>русс-03-04-09</t>
  </si>
  <si>
    <t>Кропачев</t>
  </si>
  <si>
    <t>МАОУ "Лицей № 7"</t>
  </si>
  <si>
    <t>рус-07-4-01</t>
  </si>
  <si>
    <t>Агуреева</t>
  </si>
  <si>
    <t>рус-07-4-03</t>
  </si>
  <si>
    <t>Михайлов</t>
  </si>
  <si>
    <t>рус-07-4-04</t>
  </si>
  <si>
    <t>Морякина</t>
  </si>
  <si>
    <t>рус-07-4-05</t>
  </si>
  <si>
    <t>Перевалова</t>
  </si>
  <si>
    <t>рус-07-4-06</t>
  </si>
  <si>
    <t>Перминова</t>
  </si>
  <si>
    <t>рус-07-4-07</t>
  </si>
  <si>
    <t>Сухин</t>
  </si>
  <si>
    <t>рус-07-4-08</t>
  </si>
  <si>
    <t>рус-07-4-09</t>
  </si>
  <si>
    <t>Рыбалко</t>
  </si>
  <si>
    <t>рус-07-4-10</t>
  </si>
  <si>
    <t xml:space="preserve">Рубинова </t>
  </si>
  <si>
    <t>Марковна</t>
  </si>
  <si>
    <t>рус-07-4-11</t>
  </si>
  <si>
    <t>Порошков</t>
  </si>
  <si>
    <t>рус-07-4-12</t>
  </si>
  <si>
    <t>рус-07-4-13</t>
  </si>
  <si>
    <t>Кошкина</t>
  </si>
  <si>
    <t>рус-07-4-14</t>
  </si>
  <si>
    <t>рус-07-4-15</t>
  </si>
  <si>
    <t>рус-07-4-16</t>
  </si>
  <si>
    <t>рус-07-4-17</t>
  </si>
  <si>
    <t>Мармалюк</t>
  </si>
  <si>
    <t>рус-07-4-18</t>
  </si>
  <si>
    <t>Лаврентьева</t>
  </si>
  <si>
    <t>рус-07-4-19</t>
  </si>
  <si>
    <t>Пономарёв</t>
  </si>
  <si>
    <t>рус-07-4-20</t>
  </si>
  <si>
    <t>Облецов</t>
  </si>
  <si>
    <t>Алекеевич</t>
  </si>
  <si>
    <t>рус-07-4-21</t>
  </si>
  <si>
    <t>Васильев</t>
  </si>
  <si>
    <t>рус-07-4-22</t>
  </si>
  <si>
    <t>Кузеванова</t>
  </si>
  <si>
    <t>рус-07-4-23</t>
  </si>
  <si>
    <t>Милишенко</t>
  </si>
  <si>
    <t>рус-07-4-24</t>
  </si>
  <si>
    <t>Попкова</t>
  </si>
  <si>
    <t>рус-07-4-25</t>
  </si>
  <si>
    <t>Пашкова</t>
  </si>
  <si>
    <t>рус-07-4-26</t>
  </si>
  <si>
    <t>Коробейникова</t>
  </si>
  <si>
    <t>рус-07-4-27</t>
  </si>
  <si>
    <t>МАОУ "Лицей №7"</t>
  </si>
  <si>
    <t>рус-07-05-13</t>
  </si>
  <si>
    <t>Машина</t>
  </si>
  <si>
    <t>рус-07-05-12</t>
  </si>
  <si>
    <t>Штайнпрайс</t>
  </si>
  <si>
    <t>рус-07-05-15</t>
  </si>
  <si>
    <t>Новоселова</t>
  </si>
  <si>
    <t>рус-07-05-10</t>
  </si>
  <si>
    <t>Сироткина</t>
  </si>
  <si>
    <t>рус-07-05-01</t>
  </si>
  <si>
    <t>Реклинг</t>
  </si>
  <si>
    <t>рус-07-05-16</t>
  </si>
  <si>
    <t>Степоненкова</t>
  </si>
  <si>
    <t>рус-07-05-06</t>
  </si>
  <si>
    <t>рус-07-05-14</t>
  </si>
  <si>
    <t>Кильдибеков</t>
  </si>
  <si>
    <t>Гордей</t>
  </si>
  <si>
    <t>рус-07-05-08</t>
  </si>
  <si>
    <t>рус-07-05-07</t>
  </si>
  <si>
    <t>рус-07-05-03</t>
  </si>
  <si>
    <t>Мазаев</t>
  </si>
  <si>
    <t>рус-07-05-02</t>
  </si>
  <si>
    <t>Мануйлов</t>
  </si>
  <si>
    <t>рус-07-05-04</t>
  </si>
  <si>
    <t>рус-07-05-05</t>
  </si>
  <si>
    <t>Матюкова</t>
  </si>
  <si>
    <t>Леля</t>
  </si>
  <si>
    <t>Петровна</t>
  </si>
  <si>
    <t>рус-07-05-11</t>
  </si>
  <si>
    <t>Билина</t>
  </si>
  <si>
    <t>рус-07-05-09</t>
  </si>
  <si>
    <t>Рудель</t>
  </si>
  <si>
    <t>русск.-07-05-01</t>
  </si>
  <si>
    <t xml:space="preserve">Кочетов </t>
  </si>
  <si>
    <t>русск.-07-06-02</t>
  </si>
  <si>
    <t>русск.-07-06-03</t>
  </si>
  <si>
    <t>Ромашов</t>
  </si>
  <si>
    <t>русск.-07-06-04</t>
  </si>
  <si>
    <t>Кочубеев</t>
  </si>
  <si>
    <t>Данилович</t>
  </si>
  <si>
    <t>русск.-07-06-05</t>
  </si>
  <si>
    <t>Трифонцева</t>
  </si>
  <si>
    <t>русск.-07-06-06</t>
  </si>
  <si>
    <t>русск.-07-06-07</t>
  </si>
  <si>
    <t>Антонова</t>
  </si>
  <si>
    <t>Дмитреевна</t>
  </si>
  <si>
    <t>русск.-07-06-08</t>
  </si>
  <si>
    <t>Караченцева</t>
  </si>
  <si>
    <t>русск.-07-06-09</t>
  </si>
  <si>
    <t>Чайковская</t>
  </si>
  <si>
    <t>русск.-07-06-10</t>
  </si>
  <si>
    <t>русск.-07-06-11</t>
  </si>
  <si>
    <t>Рекута</t>
  </si>
  <si>
    <t>русск.-07-06-12</t>
  </si>
  <si>
    <t>Терехова</t>
  </si>
  <si>
    <t>русск.-07-06-13</t>
  </si>
  <si>
    <t>Понедельченко</t>
  </si>
  <si>
    <t>русск.-07-06-14</t>
  </si>
  <si>
    <t>Панфилова</t>
  </si>
  <si>
    <t>Влада</t>
  </si>
  <si>
    <t>русск.-07-06-15</t>
  </si>
  <si>
    <t>Матвеюк</t>
  </si>
  <si>
    <t>Платон</t>
  </si>
  <si>
    <t>русск.-07-06-16</t>
  </si>
  <si>
    <t>Гончаров</t>
  </si>
  <si>
    <t>русск.-07-06-17</t>
  </si>
  <si>
    <t>Зебницкая</t>
  </si>
  <si>
    <t>русск.-07-06-18</t>
  </si>
  <si>
    <t>Беляцкий</t>
  </si>
  <si>
    <t>русск.-07-6-19</t>
  </si>
  <si>
    <t>Мачулина</t>
  </si>
  <si>
    <t>рус-07-08-14</t>
  </si>
  <si>
    <t xml:space="preserve">Гриценко </t>
  </si>
  <si>
    <t>рус-07-08-05</t>
  </si>
  <si>
    <t xml:space="preserve">Белова </t>
  </si>
  <si>
    <t>Василиса</t>
  </si>
  <si>
    <t>рус-07-08-07</t>
  </si>
  <si>
    <t>рус-07-08-03</t>
  </si>
  <si>
    <t>рус-07-08-13</t>
  </si>
  <si>
    <t>рус-07-08-06</t>
  </si>
  <si>
    <t>Метальникова</t>
  </si>
  <si>
    <t>рус-07-08-02</t>
  </si>
  <si>
    <t>рус-07-08-15</t>
  </si>
  <si>
    <t>Подгорнов</t>
  </si>
  <si>
    <t>рус-07-08-11</t>
  </si>
  <si>
    <t>Осинцева</t>
  </si>
  <si>
    <t>рус-07-08-04</t>
  </si>
  <si>
    <t>Троценко</t>
  </si>
  <si>
    <t>рус-07-08-12</t>
  </si>
  <si>
    <t>рус-07-08-01</t>
  </si>
  <si>
    <t xml:space="preserve">Прохорова </t>
  </si>
  <si>
    <t>рус-07-08-08</t>
  </si>
  <si>
    <t>Лихацкий</t>
  </si>
  <si>
    <t>рус-07-08-09</t>
  </si>
  <si>
    <t>рус-07-08-10</t>
  </si>
  <si>
    <t>Лепёхина</t>
  </si>
  <si>
    <t>рус-07-09-01</t>
  </si>
  <si>
    <t>Крутых</t>
  </si>
  <si>
    <t>рус-07-09-02</t>
  </si>
  <si>
    <t>Агафонов</t>
  </si>
  <si>
    <t>рус-07-09-03</t>
  </si>
  <si>
    <t>рус-07-09-04</t>
  </si>
  <si>
    <t>Заимкин</t>
  </si>
  <si>
    <t>рус-07-09-05</t>
  </si>
  <si>
    <t>Гнейдинг</t>
  </si>
  <si>
    <t>рус-07-09-06</t>
  </si>
  <si>
    <t>Лазарев</t>
  </si>
  <si>
    <t>рус-07-09-07</t>
  </si>
  <si>
    <t>Валиконис</t>
  </si>
  <si>
    <t>Марис</t>
  </si>
  <si>
    <t>Анжеевич</t>
  </si>
  <si>
    <t>рус-07-09-08</t>
  </si>
  <si>
    <t>Змеевская</t>
  </si>
  <si>
    <t>рус-07-09-09</t>
  </si>
  <si>
    <t>рус-07-09-10</t>
  </si>
  <si>
    <t>Дунаева</t>
  </si>
  <si>
    <t>рус-07-09-11</t>
  </si>
  <si>
    <t>Максименко</t>
  </si>
  <si>
    <t>рус-07-09-12</t>
  </si>
  <si>
    <t>рус-07-09-13</t>
  </si>
  <si>
    <t>Горохова</t>
  </si>
  <si>
    <t>рус-07-09-14</t>
  </si>
  <si>
    <t>Хомякова</t>
  </si>
  <si>
    <t>рус-07-09-15</t>
  </si>
  <si>
    <t>Шлыкова</t>
  </si>
  <si>
    <t>рус-07-09-16</t>
  </si>
  <si>
    <t>Дубровина</t>
  </si>
  <si>
    <t>рус-07-10-01</t>
  </si>
  <si>
    <t>Минченко</t>
  </si>
  <si>
    <t>рус-07-10-02</t>
  </si>
  <si>
    <t>Югова</t>
  </si>
  <si>
    <t>рус-07-10-03</t>
  </si>
  <si>
    <t>Илющенко</t>
  </si>
  <si>
    <t>рус-07-10-04</t>
  </si>
  <si>
    <t>рус-07-10-05</t>
  </si>
  <si>
    <t>Ковалев</t>
  </si>
  <si>
    <t>рус-07-10-06</t>
  </si>
  <si>
    <t>рус-07-10-07</t>
  </si>
  <si>
    <t>Рязанцева</t>
  </si>
  <si>
    <t>рус-07-11-01</t>
  </si>
  <si>
    <t>Аблякимова</t>
  </si>
  <si>
    <t>рус-07-11-02</t>
  </si>
  <si>
    <t>Пономаренко</t>
  </si>
  <si>
    <t>рус-07-11-03</t>
  </si>
  <si>
    <t>Боголейша</t>
  </si>
  <si>
    <t>рус-07-11-04</t>
  </si>
  <si>
    <t>рус-07-07-01</t>
  </si>
  <si>
    <t>рус-07-07-02</t>
  </si>
  <si>
    <t>Гайдай</t>
  </si>
  <si>
    <t>рус-07-07-03</t>
  </si>
  <si>
    <t>Кирдячкина</t>
  </si>
  <si>
    <t>рус-07-07-04</t>
  </si>
  <si>
    <t>Корниенко</t>
  </si>
  <si>
    <t>рус-07-07-05</t>
  </si>
  <si>
    <t>Марченко</t>
  </si>
  <si>
    <t>рус-07-07-06</t>
  </si>
  <si>
    <t>Мотыгина</t>
  </si>
  <si>
    <t>рус-07-07-07</t>
  </si>
  <si>
    <t>Новикова</t>
  </si>
  <si>
    <t>рус-07-07-08</t>
  </si>
  <si>
    <t>Савоськина</t>
  </si>
  <si>
    <t>рус-07-07-09</t>
  </si>
  <si>
    <t>Стрепкова</t>
  </si>
  <si>
    <t>рус-07-07-10</t>
  </si>
  <si>
    <t>Трегубкина</t>
  </si>
  <si>
    <t>рус-07-07-11</t>
  </si>
  <si>
    <t>Хлюстина</t>
  </si>
  <si>
    <t>рус-07-07-12</t>
  </si>
  <si>
    <t>Чумакова</t>
  </si>
  <si>
    <t>рус-07-07-13</t>
  </si>
  <si>
    <t>Шаинян</t>
  </si>
  <si>
    <t>рус-07-07-14</t>
  </si>
  <si>
    <t>Шарко</t>
  </si>
  <si>
    <t>Григорьевич</t>
  </si>
  <si>
    <t>рус-07-07-15</t>
  </si>
  <si>
    <t>Швецова</t>
  </si>
  <si>
    <t>МБОУ СОШ №8</t>
  </si>
  <si>
    <t>русс-08-05-03</t>
  </si>
  <si>
    <t>Громов</t>
  </si>
  <si>
    <t>русс-08-05-04</t>
  </si>
  <si>
    <t xml:space="preserve">Гордеева </t>
  </si>
  <si>
    <t>русс-08-05-05</t>
  </si>
  <si>
    <t>Бугримова</t>
  </si>
  <si>
    <t>русс-08-05-06</t>
  </si>
  <si>
    <t>Емец</t>
  </si>
  <si>
    <t>русс-08-05-07</t>
  </si>
  <si>
    <t>Громыко</t>
  </si>
  <si>
    <t>русс-08-05-08</t>
  </si>
  <si>
    <t>русс-08-05-09</t>
  </si>
  <si>
    <t>Липовцева</t>
  </si>
  <si>
    <t>русс-08-05-10</t>
  </si>
  <si>
    <t>Кучеров</t>
  </si>
  <si>
    <t>русс-08-05-11</t>
  </si>
  <si>
    <t>Коркина</t>
  </si>
  <si>
    <t>русс-08-05-12</t>
  </si>
  <si>
    <t>Коваленко</t>
  </si>
  <si>
    <t>русс-08-05-13</t>
  </si>
  <si>
    <t>Каменский</t>
  </si>
  <si>
    <t>русс-08-05-14</t>
  </si>
  <si>
    <t>Шляев</t>
  </si>
  <si>
    <t>русс-08-05-15</t>
  </si>
  <si>
    <t>Суворова</t>
  </si>
  <si>
    <t>русс-08-05-16</t>
  </si>
  <si>
    <t>Созина</t>
  </si>
  <si>
    <t>русс-08-05-18</t>
  </si>
  <si>
    <t>Самочёрнов</t>
  </si>
  <si>
    <t>русс-08-05-19</t>
  </si>
  <si>
    <t>Подлевских</t>
  </si>
  <si>
    <t>русс-08-05-20</t>
  </si>
  <si>
    <t>Мышкин</t>
  </si>
  <si>
    <t>русс-08-05-22</t>
  </si>
  <si>
    <t>Шмельков</t>
  </si>
  <si>
    <t>русс-08-05-23</t>
  </si>
  <si>
    <t>Шыхыева</t>
  </si>
  <si>
    <t>Махировна</t>
  </si>
  <si>
    <t>русс-08-05-24</t>
  </si>
  <si>
    <t>Томина</t>
  </si>
  <si>
    <t>русс-08-05-25</t>
  </si>
  <si>
    <t>Васильченко</t>
  </si>
  <si>
    <t>русс-08-05-26</t>
  </si>
  <si>
    <t>Воронов</t>
  </si>
  <si>
    <t>русс-08-05-27</t>
  </si>
  <si>
    <t>Печкунов</t>
  </si>
  <si>
    <t>русс-08-05-28</t>
  </si>
  <si>
    <t>Печкунова</t>
  </si>
  <si>
    <t>русс-08-05-29</t>
  </si>
  <si>
    <t>русс-08-05-31</t>
  </si>
  <si>
    <t>Искаков</t>
  </si>
  <si>
    <t>русс-08-05-32</t>
  </si>
  <si>
    <t>Крячун</t>
  </si>
  <si>
    <t>русс-08-05-33</t>
  </si>
  <si>
    <t xml:space="preserve">Коваленко </t>
  </si>
  <si>
    <t xml:space="preserve">Николаевна </t>
  </si>
  <si>
    <t>русс-08-06-01</t>
  </si>
  <si>
    <t>Тухватулина</t>
  </si>
  <si>
    <t>русс-08-06-02</t>
  </si>
  <si>
    <t>Кушнарева</t>
  </si>
  <si>
    <t>русс-08-06-03</t>
  </si>
  <si>
    <t>Кожевников</t>
  </si>
  <si>
    <t>русс-08-06-04</t>
  </si>
  <si>
    <t>Войтова</t>
  </si>
  <si>
    <t>русс-08-06-05</t>
  </si>
  <si>
    <t>русс-08-06-06</t>
  </si>
  <si>
    <t>Лотков</t>
  </si>
  <si>
    <t>Захарович</t>
  </si>
  <si>
    <t>русс-08-06-07</t>
  </si>
  <si>
    <t>Ломаковская</t>
  </si>
  <si>
    <t>русс-08-06-08</t>
  </si>
  <si>
    <t>Альбертович</t>
  </si>
  <si>
    <t>русс-08-06-09</t>
  </si>
  <si>
    <t>русс-08-06-10</t>
  </si>
  <si>
    <t xml:space="preserve">Щербина </t>
  </si>
  <si>
    <t>русс-08-06-11</t>
  </si>
  <si>
    <t>русс-08-06-12</t>
  </si>
  <si>
    <t>русс-08-06-13</t>
  </si>
  <si>
    <t>Забелина</t>
  </si>
  <si>
    <t>русс-08-06-14</t>
  </si>
  <si>
    <t>русс-08-06-15</t>
  </si>
  <si>
    <t>Тюгаева</t>
  </si>
  <si>
    <t>русс-08-06-16</t>
  </si>
  <si>
    <t>Рудай</t>
  </si>
  <si>
    <t>Радиковна</t>
  </si>
  <si>
    <t>русс-08-06-17</t>
  </si>
  <si>
    <t>Тупицына</t>
  </si>
  <si>
    <t>русс-08-06-18</t>
  </si>
  <si>
    <t xml:space="preserve">Лапухин </t>
  </si>
  <si>
    <t>русс-08-06-19</t>
  </si>
  <si>
    <t xml:space="preserve">Якименко </t>
  </si>
  <si>
    <t>русс-08-06-20</t>
  </si>
  <si>
    <t>Боброва</t>
  </si>
  <si>
    <t>Афина</t>
  </si>
  <si>
    <t>русс-08-07-01</t>
  </si>
  <si>
    <t>Саяпина</t>
  </si>
  <si>
    <t>Мусульманов</t>
  </si>
  <si>
    <t>Тимур</t>
  </si>
  <si>
    <t>Рашидович</t>
  </si>
  <si>
    <t>Панков</t>
  </si>
  <si>
    <t>Леонид</t>
  </si>
  <si>
    <t>Ковалёва</t>
  </si>
  <si>
    <t>Делий</t>
  </si>
  <si>
    <t>Клокова</t>
  </si>
  <si>
    <t>русс-08-08-01</t>
  </si>
  <si>
    <t>Антипова</t>
  </si>
  <si>
    <t>русс-08-08-02</t>
  </si>
  <si>
    <t>Кривецкая</t>
  </si>
  <si>
    <t>русс-08-08-03</t>
  </si>
  <si>
    <t>Гольченко</t>
  </si>
  <si>
    <t>русс-08-08-05</t>
  </si>
  <si>
    <t>Дерксен</t>
  </si>
  <si>
    <t>русс-08-08-06</t>
  </si>
  <si>
    <t>Елюбаева</t>
  </si>
  <si>
    <t>Аленовна</t>
  </si>
  <si>
    <t>русс-08-08-07</t>
  </si>
  <si>
    <t xml:space="preserve">Гуторов </t>
  </si>
  <si>
    <t>русс-08-08-08</t>
  </si>
  <si>
    <t>Казачкова</t>
  </si>
  <si>
    <t>русс-08-08-09</t>
  </si>
  <si>
    <t>русс-08-08-10</t>
  </si>
  <si>
    <t>Безикова</t>
  </si>
  <si>
    <t>русс-08-08-11</t>
  </si>
  <si>
    <t>Никандрова</t>
  </si>
  <si>
    <t>русс-08-08-13</t>
  </si>
  <si>
    <t>Духанина</t>
  </si>
  <si>
    <t>русс-08-08-15</t>
  </si>
  <si>
    <t>Мезенцева</t>
  </si>
  <si>
    <t>русс-08-08-16</t>
  </si>
  <si>
    <t>Булгакова</t>
  </si>
  <si>
    <t>русс-08-08-18</t>
  </si>
  <si>
    <t>Щептева</t>
  </si>
  <si>
    <t>русс-08-08-19</t>
  </si>
  <si>
    <t>Ермолаева</t>
  </si>
  <si>
    <t>русс-08-08-20</t>
  </si>
  <si>
    <t>Полозюк</t>
  </si>
  <si>
    <t>русс-08-08-22</t>
  </si>
  <si>
    <t>Гакова</t>
  </si>
  <si>
    <t>русс-08-09-01</t>
  </si>
  <si>
    <t>Астахов</t>
  </si>
  <si>
    <t>русс-08-09-02</t>
  </si>
  <si>
    <t>Драбков</t>
  </si>
  <si>
    <t>русс-08-09-03</t>
  </si>
  <si>
    <t>Будюк</t>
  </si>
  <si>
    <t>русс-08-09-04</t>
  </si>
  <si>
    <t>русс-08-09-05</t>
  </si>
  <si>
    <t>Путро</t>
  </si>
  <si>
    <t>русс-08-09-06</t>
  </si>
  <si>
    <t>Погуляева</t>
  </si>
  <si>
    <t>русс-08-09-07</t>
  </si>
  <si>
    <t>Галютин</t>
  </si>
  <si>
    <t>русс-08-09-08</t>
  </si>
  <si>
    <t>Шагиахметова</t>
  </si>
  <si>
    <t>русс-08-09-09</t>
  </si>
  <si>
    <t>Шарбаева</t>
  </si>
  <si>
    <t>Вячеславлвна</t>
  </si>
  <si>
    <t>русс-08-09-10</t>
  </si>
  <si>
    <t>Гордеев</t>
  </si>
  <si>
    <t>русс-08-09-12</t>
  </si>
  <si>
    <t>Гурина</t>
  </si>
  <si>
    <t>русс-08-09-13</t>
  </si>
  <si>
    <t>русс-08-09-14</t>
  </si>
  <si>
    <t>Алаева</t>
  </si>
  <si>
    <t>русс-08-09-15</t>
  </si>
  <si>
    <t>Папушина</t>
  </si>
  <si>
    <t>русс-08-09-16</t>
  </si>
  <si>
    <t>Дружинин</t>
  </si>
  <si>
    <t>русс-08-09-17</t>
  </si>
  <si>
    <t>Панченко</t>
  </si>
  <si>
    <t>русс-08-09-18</t>
  </si>
  <si>
    <t>Аппель</t>
  </si>
  <si>
    <t>русс-08-09-19</t>
  </si>
  <si>
    <t>Харламова</t>
  </si>
  <si>
    <t>русс-08-09-20</t>
  </si>
  <si>
    <t>Федотов</t>
  </si>
  <si>
    <t>русс-08-09-21</t>
  </si>
  <si>
    <t>Балабанов</t>
  </si>
  <si>
    <t>русс-08-09-22</t>
  </si>
  <si>
    <t>русс-08-09-23</t>
  </si>
  <si>
    <t>Пьянкова</t>
  </si>
  <si>
    <t>русс-08-11-01</t>
  </si>
  <si>
    <t>Пуртов</t>
  </si>
  <si>
    <t>русс-08-11-05</t>
  </si>
  <si>
    <t>Шипицина</t>
  </si>
  <si>
    <t>русс-08-11-06</t>
  </si>
  <si>
    <t>Баннова</t>
  </si>
  <si>
    <t>русс-08-11-08</t>
  </si>
  <si>
    <t>Чепик</t>
  </si>
  <si>
    <t>русс-08-11-09</t>
  </si>
  <si>
    <t>русс-08-11-10</t>
  </si>
  <si>
    <t>Коротаева</t>
  </si>
  <si>
    <t>Призёр</t>
  </si>
  <si>
    <t>Победитель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</si>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</sst>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left"/>
    </xf>
    <xf numFmtId="0" fontId="4" fillId="0" borderId="1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left"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>
      <alignment wrapText="1"/>
    </xf>
    <xf numFmtId="14" fontId="5" fillId="0" borderId="1" xfId="0" applyNumberFormat="1" applyFont="1" applyBorder="1" applyAlignment="1" applyProtection="1">
      <alignment horizontal="right" vertical="top" wrapText="1"/>
      <protection locked="0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 applyProtection="1">
      <alignment vertical="top" wrapText="1"/>
      <protection locked="0"/>
    </xf>
    <xf numFmtId="0" fontId="5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/>
    <xf numFmtId="0" fontId="5" fillId="0" borderId="1" xfId="0" applyFont="1" applyBorder="1" applyAlignment="1"/>
    <xf numFmtId="14" fontId="5" fillId="0" borderId="1" xfId="0" applyNumberFormat="1" applyFont="1" applyBorder="1" applyAlignment="1"/>
    <xf numFmtId="0" fontId="6" fillId="0" borderId="1" xfId="0" applyFont="1" applyFill="1" applyBorder="1" applyAlignment="1">
      <alignment vertical="top" wrapText="1"/>
    </xf>
    <xf numFmtId="0" fontId="5" fillId="2" borderId="1" xfId="3" applyFont="1" applyFill="1" applyBorder="1" applyAlignment="1">
      <alignment vertical="center" wrapText="1"/>
    </xf>
    <xf numFmtId="2" fontId="7" fillId="0" borderId="1" xfId="1" applyNumberFormat="1" applyFont="1" applyFill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Fill="1" applyBorder="1" applyAlignment="1"/>
    <xf numFmtId="0" fontId="9" fillId="0" borderId="1" xfId="0" applyFont="1" applyBorder="1" applyAlignment="1">
      <alignment vertical="top" wrapText="1"/>
    </xf>
    <xf numFmtId="0" fontId="7" fillId="0" borderId="1" xfId="2" applyFont="1" applyFill="1" applyBorder="1" applyAlignment="1">
      <alignment vertical="center" wrapText="1"/>
    </xf>
    <xf numFmtId="0" fontId="6" fillId="0" borderId="1" xfId="0" applyFont="1" applyBorder="1" applyAlignment="1"/>
    <xf numFmtId="0" fontId="6" fillId="0" borderId="1" xfId="0" applyFont="1" applyBorder="1" applyAlignment="1">
      <alignment vertical="justify" wrapText="1"/>
    </xf>
    <xf numFmtId="0" fontId="6" fillId="0" borderId="1" xfId="0" applyFont="1" applyBorder="1" applyAlignment="1">
      <alignment vertical="justify"/>
    </xf>
    <xf numFmtId="0" fontId="9" fillId="0" borderId="1" xfId="4" applyFont="1" applyFill="1" applyBorder="1" applyAlignment="1"/>
    <xf numFmtId="0" fontId="6" fillId="3" borderId="1" xfId="0" applyFont="1" applyFill="1" applyBorder="1" applyAlignment="1"/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/>
    <xf numFmtId="49" fontId="6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/>
    <xf numFmtId="49" fontId="5" fillId="0" borderId="1" xfId="0" applyNumberFormat="1" applyFont="1" applyFill="1" applyBorder="1" applyAlignment="1"/>
    <xf numFmtId="0" fontId="9" fillId="2" borderId="1" xfId="0" applyFont="1" applyFill="1" applyBorder="1" applyAlignment="1"/>
    <xf numFmtId="49" fontId="9" fillId="0" borderId="1" xfId="0" applyNumberFormat="1" applyFont="1" applyFill="1" applyBorder="1" applyAlignment="1">
      <alignment wrapText="1"/>
    </xf>
    <xf numFmtId="0" fontId="9" fillId="0" borderId="1" xfId="2" applyFont="1" applyBorder="1" applyAlignment="1"/>
    <xf numFmtId="49" fontId="9" fillId="0" borderId="1" xfId="2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 vertical="center"/>
    </xf>
    <xf numFmtId="14" fontId="5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7" fillId="0" borderId="1" xfId="0" applyNumberFormat="1" applyFont="1" applyFill="1" applyBorder="1" applyAlignment="1">
      <alignment horizontal="right" wrapText="1"/>
    </xf>
    <xf numFmtId="14" fontId="6" fillId="0" borderId="1" xfId="0" applyNumberFormat="1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/>
    </xf>
    <xf numFmtId="0" fontId="7" fillId="0" borderId="1" xfId="2" applyFont="1" applyFill="1" applyBorder="1" applyAlignment="1">
      <alignment horizontal="right" wrapText="1"/>
    </xf>
    <xf numFmtId="14" fontId="5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4" fontId="9" fillId="0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right" vertical="top" wrapText="1"/>
    </xf>
    <xf numFmtId="14" fontId="9" fillId="2" borderId="1" xfId="0" applyNumberFormat="1" applyFont="1" applyFill="1" applyBorder="1" applyAlignment="1">
      <alignment horizontal="right" wrapText="1"/>
    </xf>
    <xf numFmtId="14" fontId="5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>
      <alignment horizontal="right" vertical="center" wrapText="1"/>
    </xf>
    <xf numFmtId="14" fontId="9" fillId="0" borderId="1" xfId="0" applyNumberFormat="1" applyFont="1" applyBorder="1" applyAlignment="1">
      <alignment horizontal="right" vertical="center" wrapText="1"/>
    </xf>
    <xf numFmtId="14" fontId="5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14" fontId="7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 wrapText="1"/>
    </xf>
    <xf numFmtId="14" fontId="9" fillId="0" borderId="1" xfId="0" applyNumberFormat="1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right" vertical="center" wrapText="1"/>
    </xf>
    <xf numFmtId="14" fontId="5" fillId="2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 vertical="justify"/>
    </xf>
    <xf numFmtId="14" fontId="6" fillId="0" borderId="1" xfId="0" applyNumberFormat="1" applyFont="1" applyBorder="1" applyAlignment="1">
      <alignment horizontal="right" vertical="justify"/>
    </xf>
    <xf numFmtId="0" fontId="5" fillId="0" borderId="1" xfId="0" applyNumberFormat="1" applyFont="1" applyFill="1" applyBorder="1" applyAlignment="1">
      <alignment horizontal="right"/>
    </xf>
    <xf numFmtId="14" fontId="5" fillId="2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0" fontId="6" fillId="3" borderId="1" xfId="0" applyFont="1" applyFill="1" applyBorder="1" applyAlignment="1">
      <alignment horizontal="right"/>
    </xf>
    <xf numFmtId="14" fontId="6" fillId="3" borderId="1" xfId="0" applyNumberFormat="1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right" vertical="top" wrapText="1"/>
    </xf>
    <xf numFmtId="14" fontId="6" fillId="0" borderId="1" xfId="0" applyNumberFormat="1" applyFont="1" applyBorder="1" applyAlignment="1">
      <alignment horizontal="right" vertical="top" wrapText="1"/>
    </xf>
    <xf numFmtId="14" fontId="6" fillId="0" borderId="1" xfId="0" applyNumberFormat="1" applyFont="1" applyBorder="1" applyAlignment="1" applyProtection="1">
      <alignment horizontal="right" vertical="top" wrapText="1"/>
      <protection locked="0"/>
    </xf>
    <xf numFmtId="49" fontId="6" fillId="0" borderId="1" xfId="0" applyNumberFormat="1" applyFont="1" applyBorder="1" applyAlignment="1">
      <alignment horizontal="right"/>
    </xf>
    <xf numFmtId="49" fontId="6" fillId="3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/>
    <xf numFmtId="2" fontId="5" fillId="0" borderId="1" xfId="0" applyNumberFormat="1" applyFont="1" applyBorder="1" applyAlignment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7">
    <cellStyle name="Обычный" xfId="0" builtinId="0"/>
    <cellStyle name="Обычный 2" xfId="2"/>
    <cellStyle name="Обычный 7" xfId="3"/>
    <cellStyle name="Обычный_Лист1" xfId="4"/>
    <cellStyle name="Процентный" xfId="1" builtinId="5"/>
    <cellStyle name="Процентный 2" xfId="6"/>
    <cellStyle name="Процентн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workbookViewId="0">
      <selection sqref="A1:J1"/>
    </sheetView>
  </sheetViews>
  <sheetFormatPr defaultRowHeight="15" x14ac:dyDescent="0.25"/>
  <cols>
    <col min="1" max="1" width="6.140625" customWidth="1"/>
    <col min="2" max="2" width="33.140625" customWidth="1"/>
    <col min="3" max="3" width="16.42578125" customWidth="1"/>
    <col min="4" max="4" width="15.140625" customWidth="1"/>
    <col min="5" max="5" width="11.28515625" customWidth="1"/>
    <col min="6" max="6" width="17.85546875" customWidth="1"/>
    <col min="8" max="8" width="13" customWidth="1"/>
    <col min="12" max="12" width="15.28515625" customWidth="1"/>
  </cols>
  <sheetData>
    <row r="1" spans="1:12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" t="s">
        <v>1</v>
      </c>
      <c r="L1" s="1" t="s">
        <v>16</v>
      </c>
    </row>
    <row r="2" spans="1:12" x14ac:dyDescent="0.25">
      <c r="A2" s="104" t="s">
        <v>2</v>
      </c>
      <c r="B2" s="104"/>
      <c r="C2" s="104"/>
      <c r="D2" s="104"/>
      <c r="E2" s="104">
        <v>48</v>
      </c>
      <c r="F2" s="104"/>
      <c r="G2" s="1"/>
      <c r="H2" s="1"/>
      <c r="I2" s="1"/>
      <c r="J2" s="1"/>
      <c r="K2" s="1"/>
      <c r="L2" s="1"/>
    </row>
    <row r="3" spans="1:12" ht="30" x14ac:dyDescent="0.2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4" t="s">
        <v>13</v>
      </c>
      <c r="L3" s="3" t="s">
        <v>14</v>
      </c>
    </row>
    <row r="4" spans="1:12" ht="15.75" x14ac:dyDescent="0.25">
      <c r="A4" s="28">
        <v>1</v>
      </c>
      <c r="B4" s="28" t="s">
        <v>15</v>
      </c>
      <c r="C4" s="28" t="s">
        <v>476</v>
      </c>
      <c r="D4" s="11" t="s">
        <v>25</v>
      </c>
      <c r="E4" s="11" t="s">
        <v>26</v>
      </c>
      <c r="F4" s="11" t="s">
        <v>27</v>
      </c>
      <c r="G4" s="52" t="s">
        <v>24</v>
      </c>
      <c r="H4" s="53">
        <v>39160</v>
      </c>
      <c r="I4" s="54">
        <v>4</v>
      </c>
      <c r="J4" s="55">
        <v>48</v>
      </c>
      <c r="K4" s="32">
        <v>100</v>
      </c>
      <c r="L4" s="28" t="s">
        <v>3238</v>
      </c>
    </row>
    <row r="5" spans="1:12" ht="15.75" x14ac:dyDescent="0.25">
      <c r="A5" s="28">
        <v>2</v>
      </c>
      <c r="B5" s="28" t="s">
        <v>15</v>
      </c>
      <c r="C5" s="28" t="s">
        <v>497</v>
      </c>
      <c r="D5" s="5" t="s">
        <v>86</v>
      </c>
      <c r="E5" s="5" t="s">
        <v>73</v>
      </c>
      <c r="F5" s="5" t="s">
        <v>87</v>
      </c>
      <c r="G5" s="52" t="s">
        <v>24</v>
      </c>
      <c r="H5" s="7">
        <v>39322</v>
      </c>
      <c r="I5" s="54">
        <v>4</v>
      </c>
      <c r="J5" s="55">
        <v>48</v>
      </c>
      <c r="K5" s="32">
        <f t="shared" ref="K5:K36" si="0">J5/48*100</f>
        <v>100</v>
      </c>
      <c r="L5" s="28" t="s">
        <v>3238</v>
      </c>
    </row>
    <row r="6" spans="1:12" ht="15.75" x14ac:dyDescent="0.25">
      <c r="A6" s="28">
        <v>3</v>
      </c>
      <c r="B6" s="28" t="s">
        <v>15</v>
      </c>
      <c r="C6" s="28" t="s">
        <v>493</v>
      </c>
      <c r="D6" s="5" t="s">
        <v>76</v>
      </c>
      <c r="E6" s="5" t="s">
        <v>26</v>
      </c>
      <c r="F6" s="5" t="s">
        <v>77</v>
      </c>
      <c r="G6" s="52" t="s">
        <v>24</v>
      </c>
      <c r="H6" s="7">
        <v>39143</v>
      </c>
      <c r="I6" s="54">
        <v>4</v>
      </c>
      <c r="J6" s="55">
        <v>48</v>
      </c>
      <c r="K6" s="32">
        <f t="shared" si="0"/>
        <v>100</v>
      </c>
      <c r="L6" s="28" t="s">
        <v>3238</v>
      </c>
    </row>
    <row r="7" spans="1:12" ht="15.75" x14ac:dyDescent="0.25">
      <c r="A7" s="28">
        <v>4</v>
      </c>
      <c r="B7" s="28" t="s">
        <v>2400</v>
      </c>
      <c r="C7" s="28"/>
      <c r="D7" s="28" t="s">
        <v>2653</v>
      </c>
      <c r="E7" s="28" t="s">
        <v>2654</v>
      </c>
      <c r="F7" s="28" t="s">
        <v>2655</v>
      </c>
      <c r="G7" s="55" t="s">
        <v>20</v>
      </c>
      <c r="H7" s="64">
        <v>39204</v>
      </c>
      <c r="I7" s="55">
        <v>4</v>
      </c>
      <c r="J7" s="55">
        <v>48</v>
      </c>
      <c r="K7" s="32">
        <f t="shared" si="0"/>
        <v>100</v>
      </c>
      <c r="L7" s="28" t="s">
        <v>3238</v>
      </c>
    </row>
    <row r="8" spans="1:12" ht="15.75" x14ac:dyDescent="0.25">
      <c r="A8" s="28">
        <v>5</v>
      </c>
      <c r="B8" s="28" t="s">
        <v>2400</v>
      </c>
      <c r="C8" s="28"/>
      <c r="D8" s="28" t="s">
        <v>2520</v>
      </c>
      <c r="E8" s="28" t="s">
        <v>2499</v>
      </c>
      <c r="F8" s="28" t="s">
        <v>111</v>
      </c>
      <c r="G8" s="55" t="s">
        <v>24</v>
      </c>
      <c r="H8" s="64">
        <v>39486</v>
      </c>
      <c r="I8" s="55">
        <v>4</v>
      </c>
      <c r="J8" s="55">
        <v>45</v>
      </c>
      <c r="K8" s="32">
        <f t="shared" si="0"/>
        <v>93.75</v>
      </c>
      <c r="L8" s="28" t="s">
        <v>3238</v>
      </c>
    </row>
    <row r="9" spans="1:12" ht="15.75" x14ac:dyDescent="0.25">
      <c r="A9" s="28">
        <v>6</v>
      </c>
      <c r="B9" s="28" t="s">
        <v>2400</v>
      </c>
      <c r="C9" s="28"/>
      <c r="D9" s="28" t="s">
        <v>2658</v>
      </c>
      <c r="E9" s="28" t="s">
        <v>1067</v>
      </c>
      <c r="F9" s="28" t="s">
        <v>111</v>
      </c>
      <c r="G9" s="55" t="s">
        <v>24</v>
      </c>
      <c r="H9" s="64">
        <v>39266</v>
      </c>
      <c r="I9" s="55">
        <v>4</v>
      </c>
      <c r="J9" s="55">
        <v>44</v>
      </c>
      <c r="K9" s="32">
        <f t="shared" si="0"/>
        <v>91.666666666666657</v>
      </c>
      <c r="L9" s="28" t="s">
        <v>3238</v>
      </c>
    </row>
    <row r="10" spans="1:12" ht="15.75" x14ac:dyDescent="0.25">
      <c r="A10" s="28">
        <v>7</v>
      </c>
      <c r="B10" s="28" t="s">
        <v>15</v>
      </c>
      <c r="C10" s="28" t="s">
        <v>494</v>
      </c>
      <c r="D10" s="5" t="s">
        <v>91</v>
      </c>
      <c r="E10" s="5" t="s">
        <v>26</v>
      </c>
      <c r="F10" s="5" t="s">
        <v>23</v>
      </c>
      <c r="G10" s="52" t="s">
        <v>24</v>
      </c>
      <c r="H10" s="7">
        <v>39295</v>
      </c>
      <c r="I10" s="54">
        <v>4</v>
      </c>
      <c r="J10" s="55">
        <v>41</v>
      </c>
      <c r="K10" s="32">
        <f t="shared" si="0"/>
        <v>85.416666666666657</v>
      </c>
      <c r="L10" s="28" t="s">
        <v>3237</v>
      </c>
    </row>
    <row r="11" spans="1:12" ht="15.75" x14ac:dyDescent="0.25">
      <c r="A11" s="28">
        <v>8</v>
      </c>
      <c r="B11" s="28" t="s">
        <v>1356</v>
      </c>
      <c r="C11" s="28" t="s">
        <v>1357</v>
      </c>
      <c r="D11" s="28" t="s">
        <v>1358</v>
      </c>
      <c r="E11" s="28" t="s">
        <v>1359</v>
      </c>
      <c r="F11" s="28" t="s">
        <v>120</v>
      </c>
      <c r="G11" s="55" t="s">
        <v>20</v>
      </c>
      <c r="H11" s="64">
        <v>39338</v>
      </c>
      <c r="I11" s="55">
        <v>4</v>
      </c>
      <c r="J11" s="55">
        <v>41</v>
      </c>
      <c r="K11" s="32">
        <f t="shared" si="0"/>
        <v>85.416666666666657</v>
      </c>
      <c r="L11" s="28" t="s">
        <v>3237</v>
      </c>
    </row>
    <row r="12" spans="1:12" ht="15.75" x14ac:dyDescent="0.25">
      <c r="A12" s="28">
        <v>9</v>
      </c>
      <c r="B12" s="28" t="s">
        <v>2400</v>
      </c>
      <c r="C12" s="28"/>
      <c r="D12" s="28" t="s">
        <v>2668</v>
      </c>
      <c r="E12" s="28" t="s">
        <v>2669</v>
      </c>
      <c r="F12" s="28" t="s">
        <v>111</v>
      </c>
      <c r="G12" s="55" t="s">
        <v>24</v>
      </c>
      <c r="H12" s="64">
        <v>39478</v>
      </c>
      <c r="I12" s="55">
        <v>4</v>
      </c>
      <c r="J12" s="55">
        <v>41</v>
      </c>
      <c r="K12" s="32">
        <f t="shared" si="0"/>
        <v>85.416666666666657</v>
      </c>
      <c r="L12" s="28" t="s">
        <v>3237</v>
      </c>
    </row>
    <row r="13" spans="1:12" ht="15.75" x14ac:dyDescent="0.25">
      <c r="A13" s="28">
        <v>10</v>
      </c>
      <c r="B13" s="28" t="s">
        <v>2400</v>
      </c>
      <c r="C13" s="28"/>
      <c r="D13" s="28" t="s">
        <v>2685</v>
      </c>
      <c r="E13" s="28" t="s">
        <v>26</v>
      </c>
      <c r="F13" s="28" t="s">
        <v>2686</v>
      </c>
      <c r="G13" s="55" t="s">
        <v>24</v>
      </c>
      <c r="H13" s="64">
        <v>39238</v>
      </c>
      <c r="I13" s="55">
        <v>4</v>
      </c>
      <c r="J13" s="55">
        <v>41</v>
      </c>
      <c r="K13" s="32">
        <f t="shared" si="0"/>
        <v>85.416666666666657</v>
      </c>
      <c r="L13" s="28" t="s">
        <v>3237</v>
      </c>
    </row>
    <row r="14" spans="1:12" ht="15.75" x14ac:dyDescent="0.25">
      <c r="A14" s="28">
        <v>11</v>
      </c>
      <c r="B14" s="24" t="s">
        <v>1064</v>
      </c>
      <c r="C14" s="24" t="s">
        <v>1087</v>
      </c>
      <c r="D14" s="24" t="s">
        <v>1088</v>
      </c>
      <c r="E14" s="24" t="s">
        <v>75</v>
      </c>
      <c r="F14" s="24" t="s">
        <v>1089</v>
      </c>
      <c r="G14" s="60" t="s">
        <v>24</v>
      </c>
      <c r="H14" s="61">
        <v>39091</v>
      </c>
      <c r="I14" s="60">
        <v>4</v>
      </c>
      <c r="J14" s="60">
        <v>40</v>
      </c>
      <c r="K14" s="32">
        <f t="shared" si="0"/>
        <v>83.333333333333343</v>
      </c>
      <c r="L14" s="28" t="s">
        <v>3237</v>
      </c>
    </row>
    <row r="15" spans="1:12" ht="15.75" x14ac:dyDescent="0.25">
      <c r="A15" s="28">
        <v>12</v>
      </c>
      <c r="B15" s="28" t="s">
        <v>2400</v>
      </c>
      <c r="C15" s="28"/>
      <c r="D15" s="28" t="s">
        <v>2646</v>
      </c>
      <c r="E15" s="28" t="s">
        <v>1271</v>
      </c>
      <c r="F15" s="28" t="s">
        <v>229</v>
      </c>
      <c r="G15" s="55" t="s">
        <v>24</v>
      </c>
      <c r="H15" s="64">
        <v>39234</v>
      </c>
      <c r="I15" s="55">
        <v>4</v>
      </c>
      <c r="J15" s="55">
        <v>40</v>
      </c>
      <c r="K15" s="32">
        <f t="shared" si="0"/>
        <v>83.333333333333343</v>
      </c>
      <c r="L15" s="28" t="s">
        <v>3237</v>
      </c>
    </row>
    <row r="16" spans="1:12" ht="15.75" x14ac:dyDescent="0.25">
      <c r="A16" s="28">
        <v>13</v>
      </c>
      <c r="B16" s="28" t="s">
        <v>2400</v>
      </c>
      <c r="C16" s="28"/>
      <c r="D16" s="28" t="s">
        <v>2659</v>
      </c>
      <c r="E16" s="28" t="s">
        <v>272</v>
      </c>
      <c r="F16" s="28" t="s">
        <v>2660</v>
      </c>
      <c r="G16" s="55" t="s">
        <v>24</v>
      </c>
      <c r="H16" s="64">
        <v>39109</v>
      </c>
      <c r="I16" s="55">
        <v>4</v>
      </c>
      <c r="J16" s="55">
        <v>38</v>
      </c>
      <c r="K16" s="32">
        <f t="shared" si="0"/>
        <v>79.166666666666657</v>
      </c>
      <c r="L16" s="28" t="s">
        <v>3237</v>
      </c>
    </row>
    <row r="17" spans="1:12" ht="15.75" x14ac:dyDescent="0.25">
      <c r="A17" s="28">
        <v>14</v>
      </c>
      <c r="B17" s="101" t="s">
        <v>2820</v>
      </c>
      <c r="C17" s="101" t="s">
        <v>2862</v>
      </c>
      <c r="D17" s="101" t="s">
        <v>2863</v>
      </c>
      <c r="E17" s="101" t="s">
        <v>179</v>
      </c>
      <c r="F17" s="101" t="s">
        <v>71</v>
      </c>
      <c r="G17" s="55" t="s">
        <v>24</v>
      </c>
      <c r="H17" s="64">
        <v>39333</v>
      </c>
      <c r="I17" s="55">
        <v>4</v>
      </c>
      <c r="J17" s="55">
        <v>38</v>
      </c>
      <c r="K17" s="32">
        <f t="shared" si="0"/>
        <v>79.166666666666657</v>
      </c>
      <c r="L17" s="28" t="s">
        <v>3237</v>
      </c>
    </row>
    <row r="18" spans="1:12" ht="15.75" x14ac:dyDescent="0.25">
      <c r="A18" s="28">
        <v>15</v>
      </c>
      <c r="B18" s="28" t="s">
        <v>15</v>
      </c>
      <c r="C18" s="28" t="s">
        <v>472</v>
      </c>
      <c r="D18" s="11" t="s">
        <v>64</v>
      </c>
      <c r="E18" s="11" t="s">
        <v>65</v>
      </c>
      <c r="F18" s="11" t="s">
        <v>66</v>
      </c>
      <c r="G18" s="52" t="s">
        <v>20</v>
      </c>
      <c r="H18" s="53">
        <v>39436</v>
      </c>
      <c r="I18" s="54">
        <v>4</v>
      </c>
      <c r="J18" s="55">
        <v>37</v>
      </c>
      <c r="K18" s="32">
        <f t="shared" si="0"/>
        <v>77.083333333333343</v>
      </c>
      <c r="L18" s="28" t="s">
        <v>3237</v>
      </c>
    </row>
    <row r="19" spans="1:12" ht="15.75" x14ac:dyDescent="0.25">
      <c r="A19" s="28">
        <v>16</v>
      </c>
      <c r="B19" s="28" t="s">
        <v>2400</v>
      </c>
      <c r="C19" s="28"/>
      <c r="D19" s="28" t="s">
        <v>2651</v>
      </c>
      <c r="E19" s="28" t="s">
        <v>2452</v>
      </c>
      <c r="F19" s="28" t="s">
        <v>41</v>
      </c>
      <c r="G19" s="55" t="s">
        <v>20</v>
      </c>
      <c r="H19" s="64">
        <v>39315</v>
      </c>
      <c r="I19" s="55">
        <v>4</v>
      </c>
      <c r="J19" s="55">
        <v>37</v>
      </c>
      <c r="K19" s="32">
        <f t="shared" si="0"/>
        <v>77.083333333333343</v>
      </c>
      <c r="L19" s="28" t="s">
        <v>3237</v>
      </c>
    </row>
    <row r="20" spans="1:12" ht="15.75" x14ac:dyDescent="0.25">
      <c r="A20" s="28">
        <v>17</v>
      </c>
      <c r="B20" s="101" t="s">
        <v>2820</v>
      </c>
      <c r="C20" s="101" t="s">
        <v>2833</v>
      </c>
      <c r="D20" s="101" t="s">
        <v>2768</v>
      </c>
      <c r="E20" s="101" t="s">
        <v>320</v>
      </c>
      <c r="F20" s="101" t="s">
        <v>111</v>
      </c>
      <c r="G20" s="55" t="s">
        <v>24</v>
      </c>
      <c r="H20" s="64">
        <v>39353</v>
      </c>
      <c r="I20" s="55">
        <v>4</v>
      </c>
      <c r="J20" s="55">
        <v>37</v>
      </c>
      <c r="K20" s="32">
        <f t="shared" si="0"/>
        <v>77.083333333333343</v>
      </c>
      <c r="L20" s="28" t="s">
        <v>3237</v>
      </c>
    </row>
    <row r="21" spans="1:12" ht="15.75" x14ac:dyDescent="0.25">
      <c r="A21" s="28">
        <v>18</v>
      </c>
      <c r="B21" s="101" t="s">
        <v>2820</v>
      </c>
      <c r="C21" s="101" t="s">
        <v>2868</v>
      </c>
      <c r="D21" s="101" t="s">
        <v>331</v>
      </c>
      <c r="E21" s="101" t="s">
        <v>81</v>
      </c>
      <c r="F21" s="101" t="s">
        <v>1020</v>
      </c>
      <c r="G21" s="55" t="s">
        <v>24</v>
      </c>
      <c r="H21" s="64">
        <v>39443</v>
      </c>
      <c r="I21" s="55">
        <v>4</v>
      </c>
      <c r="J21" s="55">
        <v>37</v>
      </c>
      <c r="K21" s="32">
        <f t="shared" si="0"/>
        <v>77.083333333333343</v>
      </c>
      <c r="L21" s="28" t="s">
        <v>3237</v>
      </c>
    </row>
    <row r="22" spans="1:12" ht="15.75" x14ac:dyDescent="0.25">
      <c r="A22" s="28">
        <v>19</v>
      </c>
      <c r="B22" s="28" t="s">
        <v>15</v>
      </c>
      <c r="C22" s="28" t="s">
        <v>480</v>
      </c>
      <c r="D22" s="11" t="s">
        <v>45</v>
      </c>
      <c r="E22" s="11" t="s">
        <v>46</v>
      </c>
      <c r="F22" s="11" t="s">
        <v>47</v>
      </c>
      <c r="G22" s="52" t="s">
        <v>24</v>
      </c>
      <c r="H22" s="53">
        <v>39119</v>
      </c>
      <c r="I22" s="54">
        <v>4</v>
      </c>
      <c r="J22" s="55">
        <v>36</v>
      </c>
      <c r="K22" s="32">
        <f t="shared" si="0"/>
        <v>75</v>
      </c>
      <c r="L22" s="28" t="s">
        <v>3237</v>
      </c>
    </row>
    <row r="23" spans="1:12" ht="15.75" x14ac:dyDescent="0.25">
      <c r="A23" s="28">
        <v>20</v>
      </c>
      <c r="B23" s="28" t="s">
        <v>15</v>
      </c>
      <c r="C23" s="28" t="s">
        <v>489</v>
      </c>
      <c r="D23" s="5" t="s">
        <v>94</v>
      </c>
      <c r="E23" s="5" t="s">
        <v>95</v>
      </c>
      <c r="F23" s="5" t="s">
        <v>96</v>
      </c>
      <c r="G23" s="52" t="s">
        <v>24</v>
      </c>
      <c r="H23" s="7">
        <v>39258</v>
      </c>
      <c r="I23" s="54">
        <v>4</v>
      </c>
      <c r="J23" s="55">
        <v>36</v>
      </c>
      <c r="K23" s="32">
        <f t="shared" si="0"/>
        <v>75</v>
      </c>
      <c r="L23" s="28" t="s">
        <v>3237</v>
      </c>
    </row>
    <row r="24" spans="1:12" ht="15.75" x14ac:dyDescent="0.25">
      <c r="A24" s="28">
        <v>21</v>
      </c>
      <c r="B24" s="24" t="s">
        <v>1064</v>
      </c>
      <c r="C24" s="24" t="s">
        <v>1068</v>
      </c>
      <c r="D24" s="24" t="s">
        <v>1069</v>
      </c>
      <c r="E24" s="24" t="s">
        <v>1070</v>
      </c>
      <c r="F24" s="24" t="s">
        <v>1071</v>
      </c>
      <c r="G24" s="60" t="s">
        <v>24</v>
      </c>
      <c r="H24" s="61">
        <v>39423</v>
      </c>
      <c r="I24" s="60">
        <v>4</v>
      </c>
      <c r="J24" s="60">
        <v>36</v>
      </c>
      <c r="K24" s="32">
        <f t="shared" si="0"/>
        <v>75</v>
      </c>
      <c r="L24" s="28" t="s">
        <v>3237</v>
      </c>
    </row>
    <row r="25" spans="1:12" ht="15.75" x14ac:dyDescent="0.25">
      <c r="A25" s="28">
        <v>22</v>
      </c>
      <c r="B25" s="28" t="s">
        <v>2400</v>
      </c>
      <c r="C25" s="28"/>
      <c r="D25" s="28" t="s">
        <v>2641</v>
      </c>
      <c r="E25" s="28" t="s">
        <v>2642</v>
      </c>
      <c r="F25" s="28" t="s">
        <v>96</v>
      </c>
      <c r="G25" s="55" t="s">
        <v>24</v>
      </c>
      <c r="H25" s="64">
        <v>39040</v>
      </c>
      <c r="I25" s="55">
        <v>4</v>
      </c>
      <c r="J25" s="55">
        <v>36</v>
      </c>
      <c r="K25" s="32">
        <f t="shared" si="0"/>
        <v>75</v>
      </c>
      <c r="L25" s="28" t="s">
        <v>3237</v>
      </c>
    </row>
    <row r="26" spans="1:12" ht="15.75" x14ac:dyDescent="0.25">
      <c r="A26" s="28">
        <v>23</v>
      </c>
      <c r="B26" s="28" t="s">
        <v>2400</v>
      </c>
      <c r="C26" s="28"/>
      <c r="D26" s="28" t="s">
        <v>2647</v>
      </c>
      <c r="E26" s="28" t="s">
        <v>75</v>
      </c>
      <c r="F26" s="28" t="s">
        <v>2648</v>
      </c>
      <c r="G26" s="55" t="s">
        <v>24</v>
      </c>
      <c r="H26" s="64">
        <v>39097</v>
      </c>
      <c r="I26" s="55">
        <v>4</v>
      </c>
      <c r="J26" s="55">
        <v>36</v>
      </c>
      <c r="K26" s="32">
        <f t="shared" si="0"/>
        <v>75</v>
      </c>
      <c r="L26" s="28" t="s">
        <v>3237</v>
      </c>
    </row>
    <row r="27" spans="1:12" ht="15.75" x14ac:dyDescent="0.25">
      <c r="A27" s="28">
        <v>24</v>
      </c>
      <c r="B27" s="101" t="s">
        <v>2820</v>
      </c>
      <c r="C27" s="101" t="s">
        <v>2842</v>
      </c>
      <c r="D27" s="101" t="s">
        <v>2843</v>
      </c>
      <c r="E27" s="101" t="s">
        <v>121</v>
      </c>
      <c r="F27" s="101" t="s">
        <v>171</v>
      </c>
      <c r="G27" s="55" t="s">
        <v>24</v>
      </c>
      <c r="H27" s="64">
        <v>39222</v>
      </c>
      <c r="I27" s="55">
        <v>4</v>
      </c>
      <c r="J27" s="55">
        <v>36</v>
      </c>
      <c r="K27" s="32">
        <f t="shared" si="0"/>
        <v>75</v>
      </c>
      <c r="L27" s="28" t="s">
        <v>3237</v>
      </c>
    </row>
    <row r="28" spans="1:12" ht="15.75" x14ac:dyDescent="0.25">
      <c r="A28" s="28">
        <v>25</v>
      </c>
      <c r="B28" s="28" t="s">
        <v>15</v>
      </c>
      <c r="C28" s="28" t="s">
        <v>495</v>
      </c>
      <c r="D28" s="5" t="s">
        <v>92</v>
      </c>
      <c r="E28" s="5" t="s">
        <v>93</v>
      </c>
      <c r="F28" s="5" t="s">
        <v>63</v>
      </c>
      <c r="G28" s="52" t="s">
        <v>24</v>
      </c>
      <c r="H28" s="7">
        <v>39293</v>
      </c>
      <c r="I28" s="54">
        <v>4</v>
      </c>
      <c r="J28" s="55">
        <v>35.5</v>
      </c>
      <c r="K28" s="32">
        <f t="shared" si="0"/>
        <v>73.958333333333343</v>
      </c>
      <c r="L28" s="28" t="s">
        <v>3237</v>
      </c>
    </row>
    <row r="29" spans="1:12" ht="15.75" x14ac:dyDescent="0.25">
      <c r="A29" s="28">
        <v>26</v>
      </c>
      <c r="B29" s="28" t="s">
        <v>15</v>
      </c>
      <c r="C29" s="28" t="s">
        <v>470</v>
      </c>
      <c r="D29" s="11" t="s">
        <v>56</v>
      </c>
      <c r="E29" s="11" t="s">
        <v>57</v>
      </c>
      <c r="F29" s="11" t="s">
        <v>58</v>
      </c>
      <c r="G29" s="52" t="s">
        <v>24</v>
      </c>
      <c r="H29" s="53">
        <v>39115</v>
      </c>
      <c r="I29" s="54">
        <v>4</v>
      </c>
      <c r="J29" s="55">
        <v>35</v>
      </c>
      <c r="K29" s="32">
        <f t="shared" si="0"/>
        <v>72.916666666666657</v>
      </c>
      <c r="L29" s="28" t="s">
        <v>3237</v>
      </c>
    </row>
    <row r="30" spans="1:12" ht="15.75" x14ac:dyDescent="0.25">
      <c r="A30" s="28">
        <v>27</v>
      </c>
      <c r="B30" s="28" t="s">
        <v>15</v>
      </c>
      <c r="C30" s="28" t="s">
        <v>487</v>
      </c>
      <c r="D30" s="6" t="s">
        <v>105</v>
      </c>
      <c r="E30" s="15" t="s">
        <v>31</v>
      </c>
      <c r="F30" s="15" t="s">
        <v>47</v>
      </c>
      <c r="G30" s="52" t="s">
        <v>24</v>
      </c>
      <c r="H30" s="58">
        <v>38753</v>
      </c>
      <c r="I30" s="54">
        <v>4</v>
      </c>
      <c r="J30" s="55">
        <v>35</v>
      </c>
      <c r="K30" s="32">
        <f t="shared" si="0"/>
        <v>72.916666666666657</v>
      </c>
      <c r="L30" s="28" t="s">
        <v>3237</v>
      </c>
    </row>
    <row r="31" spans="1:12" ht="15.75" x14ac:dyDescent="0.25">
      <c r="A31" s="28">
        <v>28</v>
      </c>
      <c r="B31" s="28" t="s">
        <v>15</v>
      </c>
      <c r="C31" s="28" t="s">
        <v>498</v>
      </c>
      <c r="D31" s="5" t="s">
        <v>74</v>
      </c>
      <c r="E31" s="5" t="s">
        <v>75</v>
      </c>
      <c r="F31" s="5" t="s">
        <v>58</v>
      </c>
      <c r="G31" s="52" t="s">
        <v>24</v>
      </c>
      <c r="H31" s="7">
        <v>39091</v>
      </c>
      <c r="I31" s="54">
        <v>4</v>
      </c>
      <c r="J31" s="55">
        <v>34.5</v>
      </c>
      <c r="K31" s="32">
        <f t="shared" si="0"/>
        <v>71.875</v>
      </c>
      <c r="L31" s="28" t="s">
        <v>3237</v>
      </c>
    </row>
    <row r="32" spans="1:12" ht="15.75" x14ac:dyDescent="0.25">
      <c r="A32" s="28">
        <v>29</v>
      </c>
      <c r="B32" s="28" t="s">
        <v>15</v>
      </c>
      <c r="C32" s="28" t="s">
        <v>502</v>
      </c>
      <c r="D32" s="5" t="s">
        <v>298</v>
      </c>
      <c r="E32" s="5" t="s">
        <v>26</v>
      </c>
      <c r="F32" s="5" t="s">
        <v>108</v>
      </c>
      <c r="G32" s="52" t="s">
        <v>24</v>
      </c>
      <c r="H32" s="53">
        <v>39296</v>
      </c>
      <c r="I32" s="54">
        <v>4</v>
      </c>
      <c r="J32" s="55">
        <v>34.5</v>
      </c>
      <c r="K32" s="32">
        <f t="shared" si="0"/>
        <v>71.875</v>
      </c>
      <c r="L32" s="28" t="s">
        <v>3237</v>
      </c>
    </row>
    <row r="33" spans="1:12" ht="15.75" x14ac:dyDescent="0.25">
      <c r="A33" s="28">
        <v>30</v>
      </c>
      <c r="B33" s="28" t="s">
        <v>2400</v>
      </c>
      <c r="C33" s="28"/>
      <c r="D33" s="28" t="s">
        <v>2640</v>
      </c>
      <c r="E33" s="28" t="s">
        <v>1355</v>
      </c>
      <c r="F33" s="28" t="s">
        <v>23</v>
      </c>
      <c r="G33" s="55" t="s">
        <v>24</v>
      </c>
      <c r="H33" s="64">
        <v>39583</v>
      </c>
      <c r="I33" s="55">
        <v>4</v>
      </c>
      <c r="J33" s="55">
        <v>34</v>
      </c>
      <c r="K33" s="32">
        <f t="shared" si="0"/>
        <v>70.833333333333343</v>
      </c>
      <c r="L33" s="28" t="s">
        <v>3237</v>
      </c>
    </row>
    <row r="34" spans="1:12" ht="15.75" x14ac:dyDescent="0.25">
      <c r="A34" s="28">
        <v>31</v>
      </c>
      <c r="B34" s="28" t="s">
        <v>2400</v>
      </c>
      <c r="C34" s="28"/>
      <c r="D34" s="28" t="s">
        <v>2657</v>
      </c>
      <c r="E34" s="28" t="s">
        <v>1094</v>
      </c>
      <c r="F34" s="28" t="s">
        <v>29</v>
      </c>
      <c r="G34" s="55" t="s">
        <v>20</v>
      </c>
      <c r="H34" s="64">
        <v>39338</v>
      </c>
      <c r="I34" s="55">
        <v>4</v>
      </c>
      <c r="J34" s="55">
        <v>34</v>
      </c>
      <c r="K34" s="32">
        <f t="shared" si="0"/>
        <v>70.833333333333343</v>
      </c>
      <c r="L34" s="28" t="s">
        <v>3237</v>
      </c>
    </row>
    <row r="35" spans="1:12" ht="15.75" x14ac:dyDescent="0.25">
      <c r="A35" s="28">
        <v>32</v>
      </c>
      <c r="B35" s="28" t="s">
        <v>15</v>
      </c>
      <c r="C35" s="28" t="s">
        <v>481</v>
      </c>
      <c r="D35" s="11" t="s">
        <v>17</v>
      </c>
      <c r="E35" s="11" t="s">
        <v>18</v>
      </c>
      <c r="F35" s="11" t="s">
        <v>19</v>
      </c>
      <c r="G35" s="52" t="s">
        <v>20</v>
      </c>
      <c r="H35" s="53">
        <v>39376</v>
      </c>
      <c r="I35" s="54">
        <v>4</v>
      </c>
      <c r="J35" s="55">
        <v>33</v>
      </c>
      <c r="K35" s="32">
        <f t="shared" si="0"/>
        <v>68.75</v>
      </c>
      <c r="L35" s="28" t="s">
        <v>3237</v>
      </c>
    </row>
    <row r="36" spans="1:12" ht="15.75" x14ac:dyDescent="0.25">
      <c r="A36" s="28">
        <v>33</v>
      </c>
      <c r="B36" s="24" t="s">
        <v>1064</v>
      </c>
      <c r="C36" s="24" t="s">
        <v>1077</v>
      </c>
      <c r="D36" s="24" t="s">
        <v>1078</v>
      </c>
      <c r="E36" s="24" t="s">
        <v>203</v>
      </c>
      <c r="F36" s="24" t="s">
        <v>1079</v>
      </c>
      <c r="G36" s="60" t="s">
        <v>20</v>
      </c>
      <c r="H36" s="61">
        <v>39022</v>
      </c>
      <c r="I36" s="60">
        <v>4</v>
      </c>
      <c r="J36" s="60">
        <v>33</v>
      </c>
      <c r="K36" s="32">
        <f t="shared" si="0"/>
        <v>68.75</v>
      </c>
      <c r="L36" s="28" t="s">
        <v>3237</v>
      </c>
    </row>
    <row r="37" spans="1:12" ht="15.75" x14ac:dyDescent="0.25">
      <c r="A37" s="28">
        <v>34</v>
      </c>
      <c r="B37" s="28" t="s">
        <v>2400</v>
      </c>
      <c r="C37" s="28"/>
      <c r="D37" s="28" t="s">
        <v>2663</v>
      </c>
      <c r="E37" s="28" t="s">
        <v>2664</v>
      </c>
      <c r="F37" s="28" t="s">
        <v>63</v>
      </c>
      <c r="G37" s="55" t="s">
        <v>24</v>
      </c>
      <c r="H37" s="64">
        <v>39050</v>
      </c>
      <c r="I37" s="55">
        <v>4</v>
      </c>
      <c r="J37" s="55">
        <v>33</v>
      </c>
      <c r="K37" s="32">
        <f t="shared" ref="K37:K68" si="1">J37/48*100</f>
        <v>68.75</v>
      </c>
      <c r="L37" s="28" t="s">
        <v>3237</v>
      </c>
    </row>
    <row r="38" spans="1:12" ht="15.75" x14ac:dyDescent="0.25">
      <c r="A38" s="28">
        <v>35</v>
      </c>
      <c r="B38" s="28" t="s">
        <v>2400</v>
      </c>
      <c r="C38" s="28"/>
      <c r="D38" s="28" t="s">
        <v>2683</v>
      </c>
      <c r="E38" s="28" t="s">
        <v>2499</v>
      </c>
      <c r="F38" s="28" t="s">
        <v>229</v>
      </c>
      <c r="G38" s="55" t="s">
        <v>24</v>
      </c>
      <c r="H38" s="64">
        <v>39240</v>
      </c>
      <c r="I38" s="55">
        <v>4</v>
      </c>
      <c r="J38" s="55">
        <v>33</v>
      </c>
      <c r="K38" s="32">
        <f t="shared" si="1"/>
        <v>68.75</v>
      </c>
      <c r="L38" s="28" t="s">
        <v>3237</v>
      </c>
    </row>
    <row r="39" spans="1:12" ht="15.75" x14ac:dyDescent="0.25">
      <c r="A39" s="28">
        <v>36</v>
      </c>
      <c r="B39" s="28" t="s">
        <v>2400</v>
      </c>
      <c r="C39" s="28"/>
      <c r="D39" s="28" t="s">
        <v>2704</v>
      </c>
      <c r="E39" s="28" t="s">
        <v>2705</v>
      </c>
      <c r="F39" s="28" t="s">
        <v>1276</v>
      </c>
      <c r="G39" s="55" t="s">
        <v>24</v>
      </c>
      <c r="H39" s="64">
        <v>39265</v>
      </c>
      <c r="I39" s="55">
        <v>4</v>
      </c>
      <c r="J39" s="55">
        <v>33</v>
      </c>
      <c r="K39" s="32">
        <f t="shared" si="1"/>
        <v>68.75</v>
      </c>
      <c r="L39" s="28" t="s">
        <v>3237</v>
      </c>
    </row>
    <row r="40" spans="1:12" ht="15.75" x14ac:dyDescent="0.25">
      <c r="A40" s="28">
        <v>37</v>
      </c>
      <c r="B40" s="101" t="s">
        <v>2820</v>
      </c>
      <c r="C40" s="101" t="s">
        <v>2825</v>
      </c>
      <c r="D40" s="101" t="s">
        <v>2826</v>
      </c>
      <c r="E40" s="101" t="s">
        <v>62</v>
      </c>
      <c r="F40" s="101" t="s">
        <v>58</v>
      </c>
      <c r="G40" s="55" t="s">
        <v>24</v>
      </c>
      <c r="H40" s="64">
        <v>39318</v>
      </c>
      <c r="I40" s="55">
        <v>4</v>
      </c>
      <c r="J40" s="55">
        <v>33</v>
      </c>
      <c r="K40" s="32">
        <f t="shared" si="1"/>
        <v>68.75</v>
      </c>
      <c r="L40" s="28" t="s">
        <v>3237</v>
      </c>
    </row>
    <row r="41" spans="1:12" ht="15.75" x14ac:dyDescent="0.25">
      <c r="A41" s="28">
        <v>38</v>
      </c>
      <c r="B41" s="101" t="s">
        <v>2820</v>
      </c>
      <c r="C41" s="101" t="s">
        <v>2864</v>
      </c>
      <c r="D41" s="101" t="s">
        <v>2865</v>
      </c>
      <c r="E41" s="101" t="s">
        <v>93</v>
      </c>
      <c r="F41" s="101" t="s">
        <v>32</v>
      </c>
      <c r="G41" s="55" t="s">
        <v>24</v>
      </c>
      <c r="H41" s="64">
        <v>39083</v>
      </c>
      <c r="I41" s="55">
        <v>4</v>
      </c>
      <c r="J41" s="55">
        <v>33</v>
      </c>
      <c r="K41" s="32">
        <f t="shared" si="1"/>
        <v>68.75</v>
      </c>
      <c r="L41" s="28" t="s">
        <v>3237</v>
      </c>
    </row>
    <row r="42" spans="1:12" ht="15.75" x14ac:dyDescent="0.25">
      <c r="A42" s="28">
        <v>39</v>
      </c>
      <c r="B42" s="28" t="s">
        <v>1356</v>
      </c>
      <c r="C42" s="28" t="s">
        <v>1360</v>
      </c>
      <c r="D42" s="28" t="s">
        <v>1361</v>
      </c>
      <c r="E42" s="28" t="s">
        <v>110</v>
      </c>
      <c r="F42" s="28" t="s">
        <v>309</v>
      </c>
      <c r="G42" s="55" t="s">
        <v>24</v>
      </c>
      <c r="H42" s="64">
        <v>39339</v>
      </c>
      <c r="I42" s="55">
        <v>4</v>
      </c>
      <c r="J42" s="55">
        <v>32</v>
      </c>
      <c r="K42" s="32">
        <f t="shared" si="1"/>
        <v>66.666666666666657</v>
      </c>
      <c r="L42" s="28" t="s">
        <v>3237</v>
      </c>
    </row>
    <row r="43" spans="1:12" ht="15.75" x14ac:dyDescent="0.25">
      <c r="A43" s="28">
        <v>40</v>
      </c>
      <c r="B43" s="28" t="s">
        <v>15</v>
      </c>
      <c r="C43" s="28" t="s">
        <v>478</v>
      </c>
      <c r="D43" s="11" t="s">
        <v>53</v>
      </c>
      <c r="E43" s="11" t="s">
        <v>54</v>
      </c>
      <c r="F43" s="11" t="s">
        <v>55</v>
      </c>
      <c r="G43" s="52" t="s">
        <v>20</v>
      </c>
      <c r="H43" s="53">
        <v>39437</v>
      </c>
      <c r="I43" s="54">
        <v>4</v>
      </c>
      <c r="J43" s="55">
        <v>31</v>
      </c>
      <c r="K43" s="32">
        <f t="shared" si="1"/>
        <v>64.583333333333343</v>
      </c>
      <c r="L43" s="28" t="s">
        <v>3237</v>
      </c>
    </row>
    <row r="44" spans="1:12" ht="15.75" x14ac:dyDescent="0.25">
      <c r="A44" s="28">
        <v>41</v>
      </c>
      <c r="B44" s="28" t="s">
        <v>15</v>
      </c>
      <c r="C44" s="28" t="s">
        <v>483</v>
      </c>
      <c r="D44" s="11" t="s">
        <v>72</v>
      </c>
      <c r="E44" s="11" t="s">
        <v>73</v>
      </c>
      <c r="F44" s="11" t="s">
        <v>47</v>
      </c>
      <c r="G44" s="52" t="s">
        <v>24</v>
      </c>
      <c r="H44" s="53">
        <v>39610</v>
      </c>
      <c r="I44" s="54">
        <v>4</v>
      </c>
      <c r="J44" s="55">
        <v>31</v>
      </c>
      <c r="K44" s="32">
        <f t="shared" si="1"/>
        <v>64.583333333333343</v>
      </c>
      <c r="L44" s="28" t="s">
        <v>3237</v>
      </c>
    </row>
    <row r="45" spans="1:12" ht="15.75" x14ac:dyDescent="0.25">
      <c r="A45" s="28">
        <v>42</v>
      </c>
      <c r="B45" s="28" t="s">
        <v>1356</v>
      </c>
      <c r="C45" s="28" t="s">
        <v>1362</v>
      </c>
      <c r="D45" s="28" t="s">
        <v>1363</v>
      </c>
      <c r="E45" s="28" t="s">
        <v>89</v>
      </c>
      <c r="F45" s="28" t="s">
        <v>63</v>
      </c>
      <c r="G45" s="55" t="s">
        <v>24</v>
      </c>
      <c r="H45" s="64">
        <v>39340</v>
      </c>
      <c r="I45" s="55">
        <v>4</v>
      </c>
      <c r="J45" s="55">
        <v>31</v>
      </c>
      <c r="K45" s="32">
        <f t="shared" si="1"/>
        <v>64.583333333333343</v>
      </c>
      <c r="L45" s="28" t="s">
        <v>3237</v>
      </c>
    </row>
    <row r="46" spans="1:12" ht="15.75" x14ac:dyDescent="0.25">
      <c r="A46" s="28">
        <v>43</v>
      </c>
      <c r="B46" s="28" t="s">
        <v>1648</v>
      </c>
      <c r="C46" s="28" t="s">
        <v>1663</v>
      </c>
      <c r="D46" s="28" t="s">
        <v>1664</v>
      </c>
      <c r="E46" s="28" t="s">
        <v>1665</v>
      </c>
      <c r="F46" s="28" t="s">
        <v>1666</v>
      </c>
      <c r="G46" s="55" t="s">
        <v>20</v>
      </c>
      <c r="H46" s="64">
        <v>39197</v>
      </c>
      <c r="I46" s="55">
        <v>4</v>
      </c>
      <c r="J46" s="55">
        <v>31</v>
      </c>
      <c r="K46" s="32">
        <f t="shared" si="1"/>
        <v>64.583333333333343</v>
      </c>
      <c r="L46" s="28" t="s">
        <v>3237</v>
      </c>
    </row>
    <row r="47" spans="1:12" ht="15.75" x14ac:dyDescent="0.25">
      <c r="A47" s="28">
        <v>44</v>
      </c>
      <c r="B47" s="28" t="s">
        <v>2400</v>
      </c>
      <c r="C47" s="28"/>
      <c r="D47" s="28" t="s">
        <v>2635</v>
      </c>
      <c r="E47" s="28" t="s">
        <v>1082</v>
      </c>
      <c r="F47" s="28" t="s">
        <v>58</v>
      </c>
      <c r="G47" s="55" t="s">
        <v>24</v>
      </c>
      <c r="H47" s="64">
        <v>39349</v>
      </c>
      <c r="I47" s="55">
        <v>4</v>
      </c>
      <c r="J47" s="55">
        <v>31</v>
      </c>
      <c r="K47" s="32">
        <f t="shared" si="1"/>
        <v>64.583333333333343</v>
      </c>
      <c r="L47" s="28" t="s">
        <v>3237</v>
      </c>
    </row>
    <row r="48" spans="1:12" ht="15.75" x14ac:dyDescent="0.25">
      <c r="A48" s="28">
        <v>45</v>
      </c>
      <c r="B48" s="28" t="s">
        <v>2400</v>
      </c>
      <c r="C48" s="28"/>
      <c r="D48" s="28" t="s">
        <v>2649</v>
      </c>
      <c r="E48" s="28" t="s">
        <v>1271</v>
      </c>
      <c r="F48" s="28" t="s">
        <v>63</v>
      </c>
      <c r="G48" s="55" t="s">
        <v>24</v>
      </c>
      <c r="H48" s="64">
        <v>39241</v>
      </c>
      <c r="I48" s="55">
        <v>4</v>
      </c>
      <c r="J48" s="55">
        <v>31</v>
      </c>
      <c r="K48" s="32">
        <f t="shared" si="1"/>
        <v>64.583333333333343</v>
      </c>
      <c r="L48" s="28" t="s">
        <v>3237</v>
      </c>
    </row>
    <row r="49" spans="1:12" ht="15.75" x14ac:dyDescent="0.25">
      <c r="A49" s="28">
        <v>46</v>
      </c>
      <c r="B49" s="28" t="s">
        <v>2400</v>
      </c>
      <c r="C49" s="28"/>
      <c r="D49" s="28" t="s">
        <v>2652</v>
      </c>
      <c r="E49" s="28" t="s">
        <v>2415</v>
      </c>
      <c r="F49" s="28" t="s">
        <v>58</v>
      </c>
      <c r="G49" s="55" t="s">
        <v>24</v>
      </c>
      <c r="H49" s="64">
        <v>39342</v>
      </c>
      <c r="I49" s="55">
        <v>4</v>
      </c>
      <c r="J49" s="55">
        <v>31</v>
      </c>
      <c r="K49" s="32">
        <f t="shared" si="1"/>
        <v>64.583333333333343</v>
      </c>
      <c r="L49" s="28" t="s">
        <v>3237</v>
      </c>
    </row>
    <row r="50" spans="1:12" ht="15.75" x14ac:dyDescent="0.25">
      <c r="A50" s="28">
        <v>47</v>
      </c>
      <c r="B50" s="28" t="s">
        <v>2400</v>
      </c>
      <c r="C50" s="28"/>
      <c r="D50" s="28" t="s">
        <v>2684</v>
      </c>
      <c r="E50" s="28" t="s">
        <v>1392</v>
      </c>
      <c r="F50" s="28" t="s">
        <v>52</v>
      </c>
      <c r="G50" s="55" t="s">
        <v>20</v>
      </c>
      <c r="H50" s="64">
        <v>39185</v>
      </c>
      <c r="I50" s="55">
        <v>4</v>
      </c>
      <c r="J50" s="55">
        <v>31</v>
      </c>
      <c r="K50" s="32">
        <f t="shared" si="1"/>
        <v>64.583333333333343</v>
      </c>
      <c r="L50" s="28" t="s">
        <v>3237</v>
      </c>
    </row>
    <row r="51" spans="1:12" ht="15.75" x14ac:dyDescent="0.25">
      <c r="A51" s="28">
        <v>48</v>
      </c>
      <c r="B51" s="101" t="s">
        <v>2820</v>
      </c>
      <c r="C51" s="101" t="s">
        <v>2839</v>
      </c>
      <c r="D51" s="101" t="s">
        <v>2840</v>
      </c>
      <c r="E51" s="101" t="s">
        <v>2715</v>
      </c>
      <c r="F51" s="101" t="s">
        <v>19</v>
      </c>
      <c r="G51" s="55" t="s">
        <v>20</v>
      </c>
      <c r="H51" s="64">
        <v>39270</v>
      </c>
      <c r="I51" s="55">
        <v>4</v>
      </c>
      <c r="J51" s="55">
        <v>31</v>
      </c>
      <c r="K51" s="32">
        <f t="shared" si="1"/>
        <v>64.583333333333343</v>
      </c>
      <c r="L51" s="28" t="s">
        <v>3237</v>
      </c>
    </row>
    <row r="52" spans="1:12" ht="15.75" x14ac:dyDescent="0.25">
      <c r="A52" s="28">
        <v>49</v>
      </c>
      <c r="B52" s="28" t="s">
        <v>15</v>
      </c>
      <c r="C52" s="28" t="s">
        <v>488</v>
      </c>
      <c r="D52" s="5" t="s">
        <v>82</v>
      </c>
      <c r="E52" s="5" t="s">
        <v>83</v>
      </c>
      <c r="F52" s="5" t="s">
        <v>19</v>
      </c>
      <c r="G52" s="52" t="s">
        <v>20</v>
      </c>
      <c r="H52" s="7">
        <v>39360</v>
      </c>
      <c r="I52" s="54">
        <v>4</v>
      </c>
      <c r="J52" s="55">
        <v>30.5</v>
      </c>
      <c r="K52" s="32">
        <f t="shared" si="1"/>
        <v>63.541666666666664</v>
      </c>
      <c r="L52" s="28" t="s">
        <v>3237</v>
      </c>
    </row>
    <row r="53" spans="1:12" ht="15.75" x14ac:dyDescent="0.25">
      <c r="A53" s="28">
        <v>50</v>
      </c>
      <c r="B53" s="28" t="s">
        <v>15</v>
      </c>
      <c r="C53" s="28" t="s">
        <v>503</v>
      </c>
      <c r="D53" s="6" t="s">
        <v>504</v>
      </c>
      <c r="E53" s="15" t="s">
        <v>505</v>
      </c>
      <c r="F53" s="15"/>
      <c r="G53" s="52" t="s">
        <v>24</v>
      </c>
      <c r="H53" s="58">
        <v>39295</v>
      </c>
      <c r="I53" s="54">
        <v>4</v>
      </c>
      <c r="J53" s="55">
        <v>30.5</v>
      </c>
      <c r="K53" s="32">
        <f t="shared" si="1"/>
        <v>63.541666666666664</v>
      </c>
      <c r="L53" s="28" t="s">
        <v>3237</v>
      </c>
    </row>
    <row r="54" spans="1:12" ht="15.75" x14ac:dyDescent="0.25">
      <c r="A54" s="28">
        <v>51</v>
      </c>
      <c r="B54" s="28" t="s">
        <v>15</v>
      </c>
      <c r="C54" s="28" t="s">
        <v>466</v>
      </c>
      <c r="D54" s="11" t="s">
        <v>28</v>
      </c>
      <c r="E54" s="11" t="s">
        <v>18</v>
      </c>
      <c r="F54" s="11" t="s">
        <v>29</v>
      </c>
      <c r="G54" s="52" t="s">
        <v>20</v>
      </c>
      <c r="H54" s="53">
        <v>39210</v>
      </c>
      <c r="I54" s="54">
        <v>4</v>
      </c>
      <c r="J54" s="56">
        <v>30</v>
      </c>
      <c r="K54" s="32">
        <f t="shared" si="1"/>
        <v>62.5</v>
      </c>
      <c r="L54" s="28" t="s">
        <v>3237</v>
      </c>
    </row>
    <row r="55" spans="1:12" ht="15.75" x14ac:dyDescent="0.25">
      <c r="A55" s="28">
        <v>52</v>
      </c>
      <c r="B55" s="28" t="s">
        <v>15</v>
      </c>
      <c r="C55" s="28" t="s">
        <v>468</v>
      </c>
      <c r="D55" s="11" t="s">
        <v>33</v>
      </c>
      <c r="E55" s="11" t="s">
        <v>34</v>
      </c>
      <c r="F55" s="11" t="s">
        <v>35</v>
      </c>
      <c r="G55" s="52" t="s">
        <v>24</v>
      </c>
      <c r="H55" s="53">
        <v>39343</v>
      </c>
      <c r="I55" s="54">
        <v>4</v>
      </c>
      <c r="J55" s="55">
        <v>30</v>
      </c>
      <c r="K55" s="32">
        <f t="shared" si="1"/>
        <v>62.5</v>
      </c>
      <c r="L55" s="28" t="s">
        <v>3237</v>
      </c>
    </row>
    <row r="56" spans="1:12" ht="15.75" x14ac:dyDescent="0.25">
      <c r="A56" s="28">
        <v>53</v>
      </c>
      <c r="B56" s="28" t="s">
        <v>1648</v>
      </c>
      <c r="C56" s="28" t="s">
        <v>1653</v>
      </c>
      <c r="D56" s="28" t="s">
        <v>285</v>
      </c>
      <c r="E56" s="28" t="s">
        <v>26</v>
      </c>
      <c r="F56" s="28" t="s">
        <v>197</v>
      </c>
      <c r="G56" s="55" t="s">
        <v>24</v>
      </c>
      <c r="H56" s="64">
        <v>39336</v>
      </c>
      <c r="I56" s="55">
        <v>4</v>
      </c>
      <c r="J56" s="55">
        <v>30</v>
      </c>
      <c r="K56" s="32">
        <f t="shared" si="1"/>
        <v>62.5</v>
      </c>
      <c r="L56" s="28" t="s">
        <v>3237</v>
      </c>
    </row>
    <row r="57" spans="1:12" ht="15.75" x14ac:dyDescent="0.25">
      <c r="A57" s="28">
        <v>54</v>
      </c>
      <c r="B57" s="28" t="s">
        <v>2400</v>
      </c>
      <c r="C57" s="28"/>
      <c r="D57" s="28" t="s">
        <v>2442</v>
      </c>
      <c r="E57" s="28" t="s">
        <v>2406</v>
      </c>
      <c r="F57" s="28" t="s">
        <v>111</v>
      </c>
      <c r="G57" s="55" t="s">
        <v>24</v>
      </c>
      <c r="H57" s="64">
        <v>39246</v>
      </c>
      <c r="I57" s="55">
        <v>4</v>
      </c>
      <c r="J57" s="55">
        <v>30</v>
      </c>
      <c r="K57" s="32">
        <f t="shared" si="1"/>
        <v>62.5</v>
      </c>
      <c r="L57" s="28" t="s">
        <v>3237</v>
      </c>
    </row>
    <row r="58" spans="1:12" ht="15.75" x14ac:dyDescent="0.25">
      <c r="A58" s="28">
        <v>55</v>
      </c>
      <c r="B58" s="28" t="s">
        <v>2400</v>
      </c>
      <c r="C58" s="28"/>
      <c r="D58" s="28" t="s">
        <v>2665</v>
      </c>
      <c r="E58" s="28" t="s">
        <v>2666</v>
      </c>
      <c r="F58" s="28" t="s">
        <v>2667</v>
      </c>
      <c r="G58" s="55" t="s">
        <v>24</v>
      </c>
      <c r="H58" s="64">
        <v>38937</v>
      </c>
      <c r="I58" s="55">
        <v>4</v>
      </c>
      <c r="J58" s="55">
        <v>30</v>
      </c>
      <c r="K58" s="32">
        <f t="shared" si="1"/>
        <v>62.5</v>
      </c>
      <c r="L58" s="28" t="s">
        <v>3237</v>
      </c>
    </row>
    <row r="59" spans="1:12" ht="15.75" x14ac:dyDescent="0.25">
      <c r="A59" s="28">
        <v>56</v>
      </c>
      <c r="B59" s="28" t="s">
        <v>2400</v>
      </c>
      <c r="C59" s="28"/>
      <c r="D59" s="28" t="s">
        <v>2682</v>
      </c>
      <c r="E59" s="28" t="s">
        <v>1086</v>
      </c>
      <c r="F59" s="28" t="s">
        <v>66</v>
      </c>
      <c r="G59" s="55" t="s">
        <v>20</v>
      </c>
      <c r="H59" s="64">
        <v>39254</v>
      </c>
      <c r="I59" s="55">
        <v>4</v>
      </c>
      <c r="J59" s="55">
        <v>30</v>
      </c>
      <c r="K59" s="32">
        <f t="shared" si="1"/>
        <v>62.5</v>
      </c>
      <c r="L59" s="28" t="s">
        <v>3237</v>
      </c>
    </row>
    <row r="60" spans="1:12" ht="15.75" x14ac:dyDescent="0.25">
      <c r="A60" s="28">
        <v>57</v>
      </c>
      <c r="B60" s="101" t="s">
        <v>2820</v>
      </c>
      <c r="C60" s="101" t="s">
        <v>2823</v>
      </c>
      <c r="D60" s="101" t="s">
        <v>2824</v>
      </c>
      <c r="E60" s="101" t="s">
        <v>184</v>
      </c>
      <c r="F60" s="101" t="s">
        <v>66</v>
      </c>
      <c r="G60" s="55" t="s">
        <v>20</v>
      </c>
      <c r="H60" s="64">
        <v>39413</v>
      </c>
      <c r="I60" s="55">
        <v>4</v>
      </c>
      <c r="J60" s="55">
        <v>30</v>
      </c>
      <c r="K60" s="32">
        <f t="shared" si="1"/>
        <v>62.5</v>
      </c>
      <c r="L60" s="28" t="s">
        <v>3237</v>
      </c>
    </row>
    <row r="61" spans="1:12" ht="15.75" x14ac:dyDescent="0.25">
      <c r="A61" s="28">
        <v>58</v>
      </c>
      <c r="B61" s="28" t="s">
        <v>15</v>
      </c>
      <c r="C61" s="28" t="s">
        <v>475</v>
      </c>
      <c r="D61" s="11" t="s">
        <v>21</v>
      </c>
      <c r="E61" s="11" t="s">
        <v>22</v>
      </c>
      <c r="F61" s="11" t="s">
        <v>23</v>
      </c>
      <c r="G61" s="52" t="s">
        <v>24</v>
      </c>
      <c r="H61" s="53">
        <v>39117</v>
      </c>
      <c r="I61" s="54">
        <v>4</v>
      </c>
      <c r="J61" s="55">
        <v>29.5</v>
      </c>
      <c r="K61" s="32">
        <f t="shared" si="1"/>
        <v>61.458333333333336</v>
      </c>
      <c r="L61" s="28" t="s">
        <v>3237</v>
      </c>
    </row>
    <row r="62" spans="1:12" ht="15.75" x14ac:dyDescent="0.25">
      <c r="A62" s="28">
        <v>59</v>
      </c>
      <c r="B62" s="28" t="s">
        <v>15</v>
      </c>
      <c r="C62" s="28" t="s">
        <v>496</v>
      </c>
      <c r="D62" s="5" t="s">
        <v>80</v>
      </c>
      <c r="E62" s="5" t="s">
        <v>81</v>
      </c>
      <c r="F62" s="5" t="s">
        <v>63</v>
      </c>
      <c r="G62" s="52" t="s">
        <v>24</v>
      </c>
      <c r="H62" s="7">
        <v>39032</v>
      </c>
      <c r="I62" s="54">
        <v>4</v>
      </c>
      <c r="J62" s="55">
        <v>29.5</v>
      </c>
      <c r="K62" s="32">
        <f t="shared" si="1"/>
        <v>61.458333333333336</v>
      </c>
      <c r="L62" s="28" t="s">
        <v>3237</v>
      </c>
    </row>
    <row r="63" spans="1:12" ht="15.75" x14ac:dyDescent="0.25">
      <c r="A63" s="28">
        <v>60</v>
      </c>
      <c r="B63" s="28" t="s">
        <v>15</v>
      </c>
      <c r="C63" s="28" t="s">
        <v>490</v>
      </c>
      <c r="D63" s="5" t="s">
        <v>84</v>
      </c>
      <c r="E63" s="5" t="s">
        <v>85</v>
      </c>
      <c r="F63" s="5" t="s">
        <v>23</v>
      </c>
      <c r="G63" s="52" t="s">
        <v>24</v>
      </c>
      <c r="H63" s="7">
        <v>39252</v>
      </c>
      <c r="I63" s="54">
        <v>4</v>
      </c>
      <c r="J63" s="55">
        <v>29</v>
      </c>
      <c r="K63" s="32">
        <f t="shared" si="1"/>
        <v>60.416666666666664</v>
      </c>
      <c r="L63" s="28" t="s">
        <v>3239</v>
      </c>
    </row>
    <row r="64" spans="1:12" ht="15.75" x14ac:dyDescent="0.25">
      <c r="A64" s="28">
        <v>61</v>
      </c>
      <c r="B64" s="28" t="s">
        <v>1356</v>
      </c>
      <c r="C64" s="28" t="s">
        <v>1364</v>
      </c>
      <c r="D64" s="28" t="s">
        <v>231</v>
      </c>
      <c r="E64" s="28" t="s">
        <v>1365</v>
      </c>
      <c r="F64" s="28" t="s">
        <v>96</v>
      </c>
      <c r="G64" s="55" t="s">
        <v>24</v>
      </c>
      <c r="H64" s="64">
        <v>39341</v>
      </c>
      <c r="I64" s="55">
        <v>4</v>
      </c>
      <c r="J64" s="55">
        <v>29</v>
      </c>
      <c r="K64" s="32">
        <f t="shared" si="1"/>
        <v>60.416666666666664</v>
      </c>
      <c r="L64" s="28" t="s">
        <v>3239</v>
      </c>
    </row>
    <row r="65" spans="1:12" ht="15.75" x14ac:dyDescent="0.25">
      <c r="A65" s="28">
        <v>62</v>
      </c>
      <c r="B65" s="28" t="s">
        <v>2207</v>
      </c>
      <c r="C65" s="28" t="s">
        <v>2208</v>
      </c>
      <c r="D65" s="28" t="s">
        <v>2209</v>
      </c>
      <c r="E65" s="28" t="s">
        <v>323</v>
      </c>
      <c r="F65" s="28" t="s">
        <v>119</v>
      </c>
      <c r="G65" s="55" t="s">
        <v>20</v>
      </c>
      <c r="H65" s="64">
        <v>39314</v>
      </c>
      <c r="I65" s="55">
        <v>4</v>
      </c>
      <c r="J65" s="55">
        <v>29</v>
      </c>
      <c r="K65" s="32">
        <f t="shared" si="1"/>
        <v>60.416666666666664</v>
      </c>
      <c r="L65" s="28" t="s">
        <v>3239</v>
      </c>
    </row>
    <row r="66" spans="1:12" ht="15.75" x14ac:dyDescent="0.25">
      <c r="A66" s="28">
        <v>63</v>
      </c>
      <c r="B66" s="28" t="s">
        <v>2400</v>
      </c>
      <c r="C66" s="28"/>
      <c r="D66" s="28" t="s">
        <v>2656</v>
      </c>
      <c r="E66" s="28" t="s">
        <v>982</v>
      </c>
      <c r="F66" s="28" t="s">
        <v>119</v>
      </c>
      <c r="G66" s="55" t="s">
        <v>20</v>
      </c>
      <c r="H66" s="64">
        <v>39055</v>
      </c>
      <c r="I66" s="55">
        <v>4</v>
      </c>
      <c r="J66" s="55">
        <v>29</v>
      </c>
      <c r="K66" s="32">
        <f t="shared" si="1"/>
        <v>60.416666666666664</v>
      </c>
      <c r="L66" s="28" t="s">
        <v>3239</v>
      </c>
    </row>
    <row r="67" spans="1:12" ht="15.75" x14ac:dyDescent="0.25">
      <c r="A67" s="28">
        <v>64</v>
      </c>
      <c r="B67" s="28" t="s">
        <v>2400</v>
      </c>
      <c r="C67" s="28"/>
      <c r="D67" s="28" t="s">
        <v>2480</v>
      </c>
      <c r="E67" s="28" t="s">
        <v>2696</v>
      </c>
      <c r="F67" s="28" t="s">
        <v>58</v>
      </c>
      <c r="G67" s="55" t="s">
        <v>24</v>
      </c>
      <c r="H67" s="64">
        <v>39283</v>
      </c>
      <c r="I67" s="55">
        <v>4</v>
      </c>
      <c r="J67" s="55">
        <v>29</v>
      </c>
      <c r="K67" s="32">
        <f t="shared" si="1"/>
        <v>60.416666666666664</v>
      </c>
      <c r="L67" s="28" t="s">
        <v>3239</v>
      </c>
    </row>
    <row r="68" spans="1:12" ht="15.75" x14ac:dyDescent="0.25">
      <c r="A68" s="28">
        <v>65</v>
      </c>
      <c r="B68" s="101" t="s">
        <v>2820</v>
      </c>
      <c r="C68" s="101" t="s">
        <v>2860</v>
      </c>
      <c r="D68" s="101" t="s">
        <v>2861</v>
      </c>
      <c r="E68" s="101" t="s">
        <v>31</v>
      </c>
      <c r="F68" s="101" t="s">
        <v>47</v>
      </c>
      <c r="G68" s="55" t="s">
        <v>24</v>
      </c>
      <c r="H68" s="64">
        <v>39251</v>
      </c>
      <c r="I68" s="55">
        <v>4</v>
      </c>
      <c r="J68" s="55">
        <v>29</v>
      </c>
      <c r="K68" s="32">
        <f t="shared" si="1"/>
        <v>60.416666666666664</v>
      </c>
      <c r="L68" s="28" t="s">
        <v>3239</v>
      </c>
    </row>
    <row r="69" spans="1:12" ht="15.75" x14ac:dyDescent="0.25">
      <c r="A69" s="28">
        <v>66</v>
      </c>
      <c r="B69" s="28" t="s">
        <v>15</v>
      </c>
      <c r="C69" s="28" t="s">
        <v>491</v>
      </c>
      <c r="D69" s="5" t="s">
        <v>88</v>
      </c>
      <c r="E69" s="5" t="s">
        <v>89</v>
      </c>
      <c r="F69" s="5" t="s">
        <v>90</v>
      </c>
      <c r="G69" s="52" t="s">
        <v>24</v>
      </c>
      <c r="H69" s="7">
        <v>39540</v>
      </c>
      <c r="I69" s="54">
        <v>4</v>
      </c>
      <c r="J69" s="55">
        <v>28.5</v>
      </c>
      <c r="K69" s="32">
        <f t="shared" ref="K69:K100" si="2">J69/48*100</f>
        <v>59.375</v>
      </c>
      <c r="L69" s="28" t="s">
        <v>3239</v>
      </c>
    </row>
    <row r="70" spans="1:12" ht="15.75" x14ac:dyDescent="0.25">
      <c r="A70" s="28">
        <v>67</v>
      </c>
      <c r="B70" s="28" t="s">
        <v>15</v>
      </c>
      <c r="C70" s="28" t="s">
        <v>464</v>
      </c>
      <c r="D70" s="11" t="s">
        <v>36</v>
      </c>
      <c r="E70" s="11" t="s">
        <v>37</v>
      </c>
      <c r="F70" s="11" t="s">
        <v>38</v>
      </c>
      <c r="G70" s="52" t="s">
        <v>20</v>
      </c>
      <c r="H70" s="53">
        <v>39513</v>
      </c>
      <c r="I70" s="54">
        <v>4</v>
      </c>
      <c r="J70" s="57">
        <v>28</v>
      </c>
      <c r="K70" s="32">
        <f t="shared" si="2"/>
        <v>58.333333333333336</v>
      </c>
      <c r="L70" s="28" t="s">
        <v>3239</v>
      </c>
    </row>
    <row r="71" spans="1:12" ht="15.75" x14ac:dyDescent="0.25">
      <c r="A71" s="28">
        <v>68</v>
      </c>
      <c r="B71" s="28" t="s">
        <v>15</v>
      </c>
      <c r="C71" s="28" t="s">
        <v>471</v>
      </c>
      <c r="D71" s="11" t="s">
        <v>61</v>
      </c>
      <c r="E71" s="11" t="s">
        <v>62</v>
      </c>
      <c r="F71" s="11" t="s">
        <v>63</v>
      </c>
      <c r="G71" s="52" t="s">
        <v>24</v>
      </c>
      <c r="H71" s="53">
        <v>39246</v>
      </c>
      <c r="I71" s="54">
        <v>4</v>
      </c>
      <c r="J71" s="55">
        <v>28</v>
      </c>
      <c r="K71" s="32">
        <f t="shared" si="2"/>
        <v>58.333333333333336</v>
      </c>
      <c r="L71" s="28" t="s">
        <v>3239</v>
      </c>
    </row>
    <row r="72" spans="1:12" ht="15.75" x14ac:dyDescent="0.25">
      <c r="A72" s="28">
        <v>69</v>
      </c>
      <c r="B72" s="33" t="s">
        <v>1064</v>
      </c>
      <c r="C72" s="28" t="s">
        <v>1065</v>
      </c>
      <c r="D72" s="28" t="s">
        <v>1066</v>
      </c>
      <c r="E72" s="28" t="s">
        <v>1067</v>
      </c>
      <c r="F72" s="28" t="s">
        <v>63</v>
      </c>
      <c r="G72" s="55" t="s">
        <v>24</v>
      </c>
      <c r="H72" s="59">
        <v>39365</v>
      </c>
      <c r="I72" s="55">
        <v>4</v>
      </c>
      <c r="J72" s="55">
        <v>28</v>
      </c>
      <c r="K72" s="32">
        <f t="shared" si="2"/>
        <v>58.333333333333336</v>
      </c>
      <c r="L72" s="28" t="s">
        <v>3239</v>
      </c>
    </row>
    <row r="73" spans="1:12" ht="15.75" x14ac:dyDescent="0.25">
      <c r="A73" s="28">
        <v>70</v>
      </c>
      <c r="B73" s="28" t="s">
        <v>1356</v>
      </c>
      <c r="C73" s="28" t="s">
        <v>1366</v>
      </c>
      <c r="D73" s="28" t="s">
        <v>1367</v>
      </c>
      <c r="E73" s="28" t="s">
        <v>1368</v>
      </c>
      <c r="F73" s="28" t="s">
        <v>29</v>
      </c>
      <c r="G73" s="55" t="s">
        <v>20</v>
      </c>
      <c r="H73" s="64">
        <v>39342</v>
      </c>
      <c r="I73" s="55">
        <v>4</v>
      </c>
      <c r="J73" s="55">
        <v>28</v>
      </c>
      <c r="K73" s="32">
        <f t="shared" si="2"/>
        <v>58.333333333333336</v>
      </c>
      <c r="L73" s="28" t="s">
        <v>3239</v>
      </c>
    </row>
    <row r="74" spans="1:12" ht="15.75" x14ac:dyDescent="0.25">
      <c r="A74" s="28">
        <v>71</v>
      </c>
      <c r="B74" s="28" t="s">
        <v>1356</v>
      </c>
      <c r="C74" s="28" t="s">
        <v>1369</v>
      </c>
      <c r="D74" s="28" t="s">
        <v>1370</v>
      </c>
      <c r="E74" s="28" t="s">
        <v>125</v>
      </c>
      <c r="F74" s="28" t="s">
        <v>957</v>
      </c>
      <c r="G74" s="55" t="s">
        <v>20</v>
      </c>
      <c r="H74" s="64">
        <v>39343</v>
      </c>
      <c r="I74" s="55">
        <v>4</v>
      </c>
      <c r="J74" s="55">
        <v>28</v>
      </c>
      <c r="K74" s="32">
        <f t="shared" si="2"/>
        <v>58.333333333333336</v>
      </c>
      <c r="L74" s="28" t="s">
        <v>3239</v>
      </c>
    </row>
    <row r="75" spans="1:12" ht="15.75" x14ac:dyDescent="0.25">
      <c r="A75" s="28">
        <v>72</v>
      </c>
      <c r="B75" s="28" t="s">
        <v>2400</v>
      </c>
      <c r="C75" s="28"/>
      <c r="D75" s="28" t="s">
        <v>2634</v>
      </c>
      <c r="E75" s="28" t="s">
        <v>2409</v>
      </c>
      <c r="F75" s="28" t="s">
        <v>44</v>
      </c>
      <c r="G75" s="55" t="s">
        <v>20</v>
      </c>
      <c r="H75" s="64">
        <v>39327</v>
      </c>
      <c r="I75" s="55">
        <v>4</v>
      </c>
      <c r="J75" s="55">
        <v>28</v>
      </c>
      <c r="K75" s="32">
        <f t="shared" si="2"/>
        <v>58.333333333333336</v>
      </c>
      <c r="L75" s="28" t="s">
        <v>3239</v>
      </c>
    </row>
    <row r="76" spans="1:12" ht="15.75" x14ac:dyDescent="0.25">
      <c r="A76" s="28">
        <v>73</v>
      </c>
      <c r="B76" s="101" t="s">
        <v>2820</v>
      </c>
      <c r="C76" s="101" t="s">
        <v>2846</v>
      </c>
      <c r="D76" s="101" t="s">
        <v>136</v>
      </c>
      <c r="E76" s="101" t="s">
        <v>272</v>
      </c>
      <c r="F76" s="101" t="s">
        <v>132</v>
      </c>
      <c r="G76" s="55" t="s">
        <v>24</v>
      </c>
      <c r="H76" s="64">
        <v>39396</v>
      </c>
      <c r="I76" s="55">
        <v>4</v>
      </c>
      <c r="J76" s="55">
        <v>28</v>
      </c>
      <c r="K76" s="32">
        <f t="shared" si="2"/>
        <v>58.333333333333336</v>
      </c>
      <c r="L76" s="28" t="s">
        <v>3239</v>
      </c>
    </row>
    <row r="77" spans="1:12" ht="15.75" x14ac:dyDescent="0.25">
      <c r="A77" s="28">
        <v>74</v>
      </c>
      <c r="B77" s="101" t="s">
        <v>2820</v>
      </c>
      <c r="C77" s="101" t="s">
        <v>2847</v>
      </c>
      <c r="D77" s="101" t="s">
        <v>2848</v>
      </c>
      <c r="E77" s="101" t="s">
        <v>37</v>
      </c>
      <c r="F77" s="101" t="s">
        <v>119</v>
      </c>
      <c r="G77" s="55" t="s">
        <v>20</v>
      </c>
      <c r="H77" s="64">
        <v>39155</v>
      </c>
      <c r="I77" s="55">
        <v>4</v>
      </c>
      <c r="J77" s="55">
        <v>28</v>
      </c>
      <c r="K77" s="32">
        <f t="shared" si="2"/>
        <v>58.333333333333336</v>
      </c>
      <c r="L77" s="28" t="s">
        <v>3239</v>
      </c>
    </row>
    <row r="78" spans="1:12" ht="15.75" x14ac:dyDescent="0.25">
      <c r="A78" s="28">
        <v>75</v>
      </c>
      <c r="B78" s="101" t="s">
        <v>2820</v>
      </c>
      <c r="C78" s="101" t="s">
        <v>2851</v>
      </c>
      <c r="D78" s="101" t="s">
        <v>2852</v>
      </c>
      <c r="E78" s="101" t="s">
        <v>184</v>
      </c>
      <c r="F78" s="101" t="s">
        <v>19</v>
      </c>
      <c r="G78" s="55" t="s">
        <v>20</v>
      </c>
      <c r="H78" s="64">
        <v>39270</v>
      </c>
      <c r="I78" s="55">
        <v>4</v>
      </c>
      <c r="J78" s="55">
        <v>28</v>
      </c>
      <c r="K78" s="32">
        <f t="shared" si="2"/>
        <v>58.333333333333336</v>
      </c>
      <c r="L78" s="28" t="s">
        <v>3239</v>
      </c>
    </row>
    <row r="79" spans="1:12" ht="15.75" x14ac:dyDescent="0.25">
      <c r="A79" s="28">
        <v>76</v>
      </c>
      <c r="B79" s="101" t="s">
        <v>2820</v>
      </c>
      <c r="C79" s="101" t="s">
        <v>2858</v>
      </c>
      <c r="D79" s="101" t="s">
        <v>2859</v>
      </c>
      <c r="E79" s="101" t="s">
        <v>93</v>
      </c>
      <c r="F79" s="101" t="s">
        <v>96</v>
      </c>
      <c r="G79" s="55" t="s">
        <v>24</v>
      </c>
      <c r="H79" s="64">
        <v>39102</v>
      </c>
      <c r="I79" s="55">
        <v>4</v>
      </c>
      <c r="J79" s="55">
        <v>28</v>
      </c>
      <c r="K79" s="32">
        <f t="shared" si="2"/>
        <v>58.333333333333336</v>
      </c>
      <c r="L79" s="28" t="s">
        <v>3239</v>
      </c>
    </row>
    <row r="80" spans="1:12" ht="15.75" x14ac:dyDescent="0.25">
      <c r="A80" s="28">
        <v>77</v>
      </c>
      <c r="B80" s="101" t="s">
        <v>2820</v>
      </c>
      <c r="C80" s="101" t="s">
        <v>2866</v>
      </c>
      <c r="D80" s="101" t="s">
        <v>2867</v>
      </c>
      <c r="E80" s="101" t="s">
        <v>204</v>
      </c>
      <c r="F80" s="101" t="s">
        <v>221</v>
      </c>
      <c r="G80" s="55" t="s">
        <v>24</v>
      </c>
      <c r="H80" s="64">
        <v>39365</v>
      </c>
      <c r="I80" s="55">
        <v>4</v>
      </c>
      <c r="J80" s="55">
        <v>28</v>
      </c>
      <c r="K80" s="32">
        <f t="shared" si="2"/>
        <v>58.333333333333336</v>
      </c>
      <c r="L80" s="28" t="s">
        <v>3239</v>
      </c>
    </row>
    <row r="81" spans="1:12" ht="15.75" x14ac:dyDescent="0.25">
      <c r="A81" s="28">
        <v>78</v>
      </c>
      <c r="B81" s="28" t="s">
        <v>15</v>
      </c>
      <c r="C81" s="28" t="s">
        <v>477</v>
      </c>
      <c r="D81" s="11" t="s">
        <v>69</v>
      </c>
      <c r="E81" s="11" t="s">
        <v>70</v>
      </c>
      <c r="F81" s="11" t="s">
        <v>71</v>
      </c>
      <c r="G81" s="52" t="s">
        <v>24</v>
      </c>
      <c r="H81" s="53">
        <v>39150</v>
      </c>
      <c r="I81" s="54">
        <v>4</v>
      </c>
      <c r="J81" s="55">
        <v>27.5</v>
      </c>
      <c r="K81" s="32">
        <f t="shared" si="2"/>
        <v>57.291666666666664</v>
      </c>
      <c r="L81" s="28" t="s">
        <v>3239</v>
      </c>
    </row>
    <row r="82" spans="1:12" ht="15.75" x14ac:dyDescent="0.25">
      <c r="A82" s="28">
        <v>79</v>
      </c>
      <c r="B82" s="101" t="s">
        <v>2820</v>
      </c>
      <c r="C82" s="101" t="s">
        <v>2844</v>
      </c>
      <c r="D82" s="101" t="s">
        <v>1266</v>
      </c>
      <c r="E82" s="101" t="s">
        <v>93</v>
      </c>
      <c r="F82" s="101" t="s">
        <v>132</v>
      </c>
      <c r="G82" s="55" t="s">
        <v>24</v>
      </c>
      <c r="H82" s="64">
        <v>39304</v>
      </c>
      <c r="I82" s="55">
        <v>4</v>
      </c>
      <c r="J82" s="55">
        <v>27</v>
      </c>
      <c r="K82" s="32">
        <f t="shared" si="2"/>
        <v>56.25</v>
      </c>
      <c r="L82" s="28" t="s">
        <v>3239</v>
      </c>
    </row>
    <row r="83" spans="1:12" ht="15.75" x14ac:dyDescent="0.25">
      <c r="A83" s="28">
        <v>80</v>
      </c>
      <c r="B83" s="28" t="s">
        <v>15</v>
      </c>
      <c r="C83" s="28" t="s">
        <v>474</v>
      </c>
      <c r="D83" s="11" t="s">
        <v>30</v>
      </c>
      <c r="E83" s="11" t="s">
        <v>31</v>
      </c>
      <c r="F83" s="11" t="s">
        <v>32</v>
      </c>
      <c r="G83" s="52" t="s">
        <v>24</v>
      </c>
      <c r="H83" s="53">
        <v>39228</v>
      </c>
      <c r="I83" s="54">
        <v>4</v>
      </c>
      <c r="J83" s="55">
        <v>26</v>
      </c>
      <c r="K83" s="32">
        <f t="shared" si="2"/>
        <v>54.166666666666664</v>
      </c>
      <c r="L83" s="28" t="s">
        <v>3239</v>
      </c>
    </row>
    <row r="84" spans="1:12" ht="15.75" x14ac:dyDescent="0.25">
      <c r="A84" s="28">
        <v>81</v>
      </c>
      <c r="B84" s="28" t="s">
        <v>15</v>
      </c>
      <c r="C84" s="28" t="s">
        <v>465</v>
      </c>
      <c r="D84" s="11" t="s">
        <v>48</v>
      </c>
      <c r="E84" s="11" t="s">
        <v>26</v>
      </c>
      <c r="F84" s="11" t="s">
        <v>49</v>
      </c>
      <c r="G84" s="52" t="s">
        <v>24</v>
      </c>
      <c r="H84" s="53">
        <v>39115</v>
      </c>
      <c r="I84" s="54">
        <v>4</v>
      </c>
      <c r="J84" s="55">
        <v>26</v>
      </c>
      <c r="K84" s="32">
        <f t="shared" si="2"/>
        <v>54.166666666666664</v>
      </c>
      <c r="L84" s="28" t="s">
        <v>3239</v>
      </c>
    </row>
    <row r="85" spans="1:12" ht="15.75" x14ac:dyDescent="0.25">
      <c r="A85" s="28">
        <v>82</v>
      </c>
      <c r="B85" s="28" t="s">
        <v>1064</v>
      </c>
      <c r="C85" s="28" t="s">
        <v>1095</v>
      </c>
      <c r="D85" s="28" t="s">
        <v>1096</v>
      </c>
      <c r="E85" s="28" t="s">
        <v>46</v>
      </c>
      <c r="F85" s="28" t="s">
        <v>1097</v>
      </c>
      <c r="G85" s="55" t="s">
        <v>24</v>
      </c>
      <c r="H85" s="59">
        <v>39313</v>
      </c>
      <c r="I85" s="55">
        <v>4</v>
      </c>
      <c r="J85" s="55">
        <v>26</v>
      </c>
      <c r="K85" s="32">
        <f t="shared" si="2"/>
        <v>54.166666666666664</v>
      </c>
      <c r="L85" s="28" t="s">
        <v>3239</v>
      </c>
    </row>
    <row r="86" spans="1:12" ht="15.75" x14ac:dyDescent="0.25">
      <c r="A86" s="28">
        <v>83</v>
      </c>
      <c r="B86" s="28" t="s">
        <v>1064</v>
      </c>
      <c r="C86" s="28" t="s">
        <v>1101</v>
      </c>
      <c r="D86" s="33" t="s">
        <v>1102</v>
      </c>
      <c r="E86" s="33" t="s">
        <v>1103</v>
      </c>
      <c r="F86" s="33" t="s">
        <v>1104</v>
      </c>
      <c r="G86" s="63" t="s">
        <v>20</v>
      </c>
      <c r="H86" s="59">
        <v>39436</v>
      </c>
      <c r="I86" s="63">
        <v>4</v>
      </c>
      <c r="J86" s="57">
        <v>26</v>
      </c>
      <c r="K86" s="32">
        <f t="shared" si="2"/>
        <v>54.166666666666664</v>
      </c>
      <c r="L86" s="28" t="s">
        <v>3239</v>
      </c>
    </row>
    <row r="87" spans="1:12" ht="15.75" x14ac:dyDescent="0.25">
      <c r="A87" s="28">
        <v>84</v>
      </c>
      <c r="B87" s="28" t="s">
        <v>1356</v>
      </c>
      <c r="C87" s="28" t="s">
        <v>1371</v>
      </c>
      <c r="D87" s="28" t="s">
        <v>1372</v>
      </c>
      <c r="E87" s="28" t="s">
        <v>60</v>
      </c>
      <c r="F87" s="28" t="s">
        <v>221</v>
      </c>
      <c r="G87" s="55" t="s">
        <v>24</v>
      </c>
      <c r="H87" s="64">
        <v>39344</v>
      </c>
      <c r="I87" s="55">
        <v>4</v>
      </c>
      <c r="J87" s="55">
        <v>26</v>
      </c>
      <c r="K87" s="32">
        <f t="shared" si="2"/>
        <v>54.166666666666664</v>
      </c>
      <c r="L87" s="28" t="s">
        <v>3239</v>
      </c>
    </row>
    <row r="88" spans="1:12" ht="15.75" x14ac:dyDescent="0.25">
      <c r="A88" s="28">
        <v>85</v>
      </c>
      <c r="B88" s="28" t="s">
        <v>2400</v>
      </c>
      <c r="C88" s="28"/>
      <c r="D88" s="28" t="s">
        <v>2680</v>
      </c>
      <c r="E88" s="28" t="s">
        <v>2681</v>
      </c>
      <c r="F88" s="28" t="s">
        <v>126</v>
      </c>
      <c r="G88" s="55" t="s">
        <v>20</v>
      </c>
      <c r="H88" s="64">
        <v>39129</v>
      </c>
      <c r="I88" s="55">
        <v>4</v>
      </c>
      <c r="J88" s="55">
        <v>26</v>
      </c>
      <c r="K88" s="32">
        <f t="shared" si="2"/>
        <v>54.166666666666664</v>
      </c>
      <c r="L88" s="28" t="s">
        <v>3239</v>
      </c>
    </row>
    <row r="89" spans="1:12" ht="15.75" x14ac:dyDescent="0.25">
      <c r="A89" s="28">
        <v>86</v>
      </c>
      <c r="B89" s="28" t="s">
        <v>2400</v>
      </c>
      <c r="C89" s="28"/>
      <c r="D89" s="28" t="s">
        <v>2692</v>
      </c>
      <c r="E89" s="28" t="s">
        <v>2444</v>
      </c>
      <c r="F89" s="28" t="s">
        <v>2693</v>
      </c>
      <c r="G89" s="55" t="s">
        <v>20</v>
      </c>
      <c r="H89" s="64">
        <v>39035</v>
      </c>
      <c r="I89" s="55">
        <v>4</v>
      </c>
      <c r="J89" s="55">
        <v>26</v>
      </c>
      <c r="K89" s="32">
        <f t="shared" si="2"/>
        <v>54.166666666666664</v>
      </c>
      <c r="L89" s="28" t="s">
        <v>3239</v>
      </c>
    </row>
    <row r="90" spans="1:12" ht="15.75" x14ac:dyDescent="0.25">
      <c r="A90" s="28">
        <v>87</v>
      </c>
      <c r="B90" s="101" t="s">
        <v>2820</v>
      </c>
      <c r="C90" s="101" t="s">
        <v>2841</v>
      </c>
      <c r="D90" s="101" t="s">
        <v>1301</v>
      </c>
      <c r="E90" s="101" t="s">
        <v>253</v>
      </c>
      <c r="F90" s="101" t="s">
        <v>159</v>
      </c>
      <c r="G90" s="55" t="s">
        <v>20</v>
      </c>
      <c r="H90" s="64">
        <v>39111</v>
      </c>
      <c r="I90" s="55">
        <v>4</v>
      </c>
      <c r="J90" s="55">
        <v>26</v>
      </c>
      <c r="K90" s="32">
        <f t="shared" si="2"/>
        <v>54.166666666666664</v>
      </c>
      <c r="L90" s="28" t="s">
        <v>3239</v>
      </c>
    </row>
    <row r="91" spans="1:12" ht="15.75" x14ac:dyDescent="0.25">
      <c r="A91" s="28">
        <v>88</v>
      </c>
      <c r="B91" s="28" t="s">
        <v>15</v>
      </c>
      <c r="C91" s="28" t="s">
        <v>499</v>
      </c>
      <c r="D91" s="5" t="s">
        <v>500</v>
      </c>
      <c r="E91" s="5" t="s">
        <v>151</v>
      </c>
      <c r="F91" s="5" t="s">
        <v>501</v>
      </c>
      <c r="G91" s="52" t="s">
        <v>20</v>
      </c>
      <c r="H91" s="7">
        <v>39216</v>
      </c>
      <c r="I91" s="54">
        <v>4</v>
      </c>
      <c r="J91" s="55">
        <v>25.5</v>
      </c>
      <c r="K91" s="32">
        <f t="shared" si="2"/>
        <v>53.125</v>
      </c>
      <c r="L91" s="28" t="s">
        <v>3239</v>
      </c>
    </row>
    <row r="92" spans="1:12" ht="15.75" x14ac:dyDescent="0.25">
      <c r="A92" s="28">
        <v>89</v>
      </c>
      <c r="B92" s="28" t="s">
        <v>15</v>
      </c>
      <c r="C92" s="28" t="s">
        <v>469</v>
      </c>
      <c r="D92" s="11" t="s">
        <v>42</v>
      </c>
      <c r="E92" s="11" t="s">
        <v>43</v>
      </c>
      <c r="F92" s="11" t="s">
        <v>44</v>
      </c>
      <c r="G92" s="52" t="s">
        <v>20</v>
      </c>
      <c r="H92" s="53">
        <v>39255</v>
      </c>
      <c r="I92" s="54">
        <v>4</v>
      </c>
      <c r="J92" s="55">
        <v>25</v>
      </c>
      <c r="K92" s="32">
        <f t="shared" si="2"/>
        <v>52.083333333333336</v>
      </c>
      <c r="L92" s="28" t="s">
        <v>3239</v>
      </c>
    </row>
    <row r="93" spans="1:12" ht="15.75" x14ac:dyDescent="0.25">
      <c r="A93" s="28">
        <v>90</v>
      </c>
      <c r="B93" s="28" t="s">
        <v>15</v>
      </c>
      <c r="C93" s="28" t="s">
        <v>485</v>
      </c>
      <c r="D93" s="6" t="s">
        <v>102</v>
      </c>
      <c r="E93" s="15" t="s">
        <v>46</v>
      </c>
      <c r="F93" s="15" t="s">
        <v>96</v>
      </c>
      <c r="G93" s="52" t="s">
        <v>24</v>
      </c>
      <c r="H93" s="58">
        <v>39181</v>
      </c>
      <c r="I93" s="54">
        <v>4</v>
      </c>
      <c r="J93" s="55">
        <v>25</v>
      </c>
      <c r="K93" s="32">
        <f t="shared" si="2"/>
        <v>52.083333333333336</v>
      </c>
      <c r="L93" s="28" t="s">
        <v>3239</v>
      </c>
    </row>
    <row r="94" spans="1:12" ht="15.75" x14ac:dyDescent="0.25">
      <c r="A94" s="28">
        <v>91</v>
      </c>
      <c r="B94" s="28" t="s">
        <v>1356</v>
      </c>
      <c r="C94" s="28" t="s">
        <v>1373</v>
      </c>
      <c r="D94" s="28" t="s">
        <v>1374</v>
      </c>
      <c r="E94" s="28" t="s">
        <v>179</v>
      </c>
      <c r="F94" s="28" t="s">
        <v>1375</v>
      </c>
      <c r="G94" s="55" t="s">
        <v>24</v>
      </c>
      <c r="H94" s="64">
        <v>39345</v>
      </c>
      <c r="I94" s="55">
        <v>4</v>
      </c>
      <c r="J94" s="55">
        <v>25</v>
      </c>
      <c r="K94" s="32">
        <f t="shared" si="2"/>
        <v>52.083333333333336</v>
      </c>
      <c r="L94" s="28" t="s">
        <v>3239</v>
      </c>
    </row>
    <row r="95" spans="1:12" ht="15.75" x14ac:dyDescent="0.25">
      <c r="A95" s="28">
        <v>92</v>
      </c>
      <c r="B95" s="28" t="s">
        <v>1356</v>
      </c>
      <c r="C95" s="28" t="s">
        <v>1376</v>
      </c>
      <c r="D95" s="28" t="s">
        <v>1377</v>
      </c>
      <c r="E95" s="28" t="s">
        <v>143</v>
      </c>
      <c r="F95" s="28" t="s">
        <v>309</v>
      </c>
      <c r="G95" s="55" t="s">
        <v>24</v>
      </c>
      <c r="H95" s="64">
        <v>39346</v>
      </c>
      <c r="I95" s="55">
        <v>4</v>
      </c>
      <c r="J95" s="55">
        <v>25</v>
      </c>
      <c r="K95" s="32">
        <f t="shared" si="2"/>
        <v>52.083333333333336</v>
      </c>
      <c r="L95" s="28" t="s">
        <v>3239</v>
      </c>
    </row>
    <row r="96" spans="1:12" ht="15.75" x14ac:dyDescent="0.25">
      <c r="A96" s="28">
        <v>93</v>
      </c>
      <c r="B96" s="28" t="s">
        <v>1356</v>
      </c>
      <c r="C96" s="28" t="s">
        <v>1378</v>
      </c>
      <c r="D96" s="28" t="s">
        <v>1379</v>
      </c>
      <c r="E96" s="28" t="s">
        <v>18</v>
      </c>
      <c r="F96" s="28" t="s">
        <v>29</v>
      </c>
      <c r="G96" s="55" t="s">
        <v>20</v>
      </c>
      <c r="H96" s="64">
        <v>39347</v>
      </c>
      <c r="I96" s="55">
        <v>4</v>
      </c>
      <c r="J96" s="55">
        <v>25</v>
      </c>
      <c r="K96" s="32">
        <f t="shared" si="2"/>
        <v>52.083333333333336</v>
      </c>
      <c r="L96" s="28" t="s">
        <v>3239</v>
      </c>
    </row>
    <row r="97" spans="1:12" ht="15.75" x14ac:dyDescent="0.25">
      <c r="A97" s="28">
        <v>94</v>
      </c>
      <c r="B97" s="28" t="s">
        <v>1648</v>
      </c>
      <c r="C97" s="28" t="s">
        <v>1654</v>
      </c>
      <c r="D97" s="28" t="s">
        <v>1655</v>
      </c>
      <c r="E97" s="28" t="s">
        <v>143</v>
      </c>
      <c r="F97" s="28" t="s">
        <v>47</v>
      </c>
      <c r="G97" s="55" t="s">
        <v>24</v>
      </c>
      <c r="H97" s="64">
        <v>39318</v>
      </c>
      <c r="I97" s="55">
        <v>4</v>
      </c>
      <c r="J97" s="55">
        <v>25</v>
      </c>
      <c r="K97" s="32">
        <f t="shared" si="2"/>
        <v>52.083333333333336</v>
      </c>
      <c r="L97" s="28" t="s">
        <v>3239</v>
      </c>
    </row>
    <row r="98" spans="1:12" ht="15.75" x14ac:dyDescent="0.25">
      <c r="A98" s="28">
        <v>95</v>
      </c>
      <c r="B98" s="28" t="s">
        <v>1648</v>
      </c>
      <c r="C98" s="28" t="s">
        <v>1667</v>
      </c>
      <c r="D98" s="28" t="s">
        <v>1668</v>
      </c>
      <c r="E98" s="28" t="s">
        <v>22</v>
      </c>
      <c r="F98" s="28" t="s">
        <v>63</v>
      </c>
      <c r="G98" s="55" t="s">
        <v>24</v>
      </c>
      <c r="H98" s="64">
        <v>39134</v>
      </c>
      <c r="I98" s="55">
        <v>4</v>
      </c>
      <c r="J98" s="55">
        <v>25</v>
      </c>
      <c r="K98" s="32">
        <f t="shared" si="2"/>
        <v>52.083333333333336</v>
      </c>
      <c r="L98" s="28" t="s">
        <v>3239</v>
      </c>
    </row>
    <row r="99" spans="1:12" ht="15.75" x14ac:dyDescent="0.25">
      <c r="A99" s="28">
        <v>96</v>
      </c>
      <c r="B99" s="28" t="s">
        <v>2400</v>
      </c>
      <c r="C99" s="28"/>
      <c r="D99" s="28" t="s">
        <v>2530</v>
      </c>
      <c r="E99" s="28" t="s">
        <v>2650</v>
      </c>
      <c r="F99" s="28" t="s">
        <v>1122</v>
      </c>
      <c r="G99" s="55" t="s">
        <v>24</v>
      </c>
      <c r="H99" s="64">
        <v>39234</v>
      </c>
      <c r="I99" s="55">
        <v>4</v>
      </c>
      <c r="J99" s="55">
        <v>25</v>
      </c>
      <c r="K99" s="32">
        <f t="shared" si="2"/>
        <v>52.083333333333336</v>
      </c>
      <c r="L99" s="28" t="s">
        <v>3239</v>
      </c>
    </row>
    <row r="100" spans="1:12" ht="15.75" x14ac:dyDescent="0.25">
      <c r="A100" s="28">
        <v>97</v>
      </c>
      <c r="B100" s="101" t="s">
        <v>2820</v>
      </c>
      <c r="C100" s="101" t="s">
        <v>2821</v>
      </c>
      <c r="D100" s="101" t="s">
        <v>2822</v>
      </c>
      <c r="E100" s="101" t="s">
        <v>1251</v>
      </c>
      <c r="F100" s="101" t="s">
        <v>23</v>
      </c>
      <c r="G100" s="55" t="s">
        <v>24</v>
      </c>
      <c r="H100" s="64">
        <v>39258</v>
      </c>
      <c r="I100" s="55">
        <v>4</v>
      </c>
      <c r="J100" s="55">
        <v>25</v>
      </c>
      <c r="K100" s="32">
        <f t="shared" si="2"/>
        <v>52.083333333333336</v>
      </c>
      <c r="L100" s="28" t="s">
        <v>3239</v>
      </c>
    </row>
    <row r="101" spans="1:12" ht="15.75" x14ac:dyDescent="0.25">
      <c r="A101" s="28">
        <v>98</v>
      </c>
      <c r="B101" s="101" t="s">
        <v>2820</v>
      </c>
      <c r="C101" s="101" t="s">
        <v>2829</v>
      </c>
      <c r="D101" s="101" t="s">
        <v>2830</v>
      </c>
      <c r="E101" s="101" t="s">
        <v>68</v>
      </c>
      <c r="F101" s="101" t="s">
        <v>268</v>
      </c>
      <c r="G101" s="55" t="s">
        <v>24</v>
      </c>
      <c r="H101" s="64">
        <v>39317</v>
      </c>
      <c r="I101" s="55">
        <v>4</v>
      </c>
      <c r="J101" s="55">
        <v>25</v>
      </c>
      <c r="K101" s="32">
        <f t="shared" ref="K101:K132" si="3">J101/48*100</f>
        <v>52.083333333333336</v>
      </c>
      <c r="L101" s="28" t="s">
        <v>3239</v>
      </c>
    </row>
    <row r="102" spans="1:12" ht="15.75" x14ac:dyDescent="0.25">
      <c r="A102" s="28">
        <v>99</v>
      </c>
      <c r="B102" s="28" t="s">
        <v>1356</v>
      </c>
      <c r="C102" s="28" t="s">
        <v>1380</v>
      </c>
      <c r="D102" s="28" t="s">
        <v>1381</v>
      </c>
      <c r="E102" s="28" t="s">
        <v>1094</v>
      </c>
      <c r="F102" s="28" t="s">
        <v>119</v>
      </c>
      <c r="G102" s="55" t="s">
        <v>20</v>
      </c>
      <c r="H102" s="64">
        <v>39348</v>
      </c>
      <c r="I102" s="55">
        <v>4</v>
      </c>
      <c r="J102" s="55">
        <v>24</v>
      </c>
      <c r="K102" s="32">
        <f t="shared" si="3"/>
        <v>50</v>
      </c>
      <c r="L102" s="28" t="s">
        <v>3239</v>
      </c>
    </row>
    <row r="103" spans="1:12" ht="15.75" x14ac:dyDescent="0.25">
      <c r="A103" s="28">
        <v>100</v>
      </c>
      <c r="B103" s="28" t="s">
        <v>1720</v>
      </c>
      <c r="C103" s="28" t="s">
        <v>1733</v>
      </c>
      <c r="D103" s="34" t="s">
        <v>141</v>
      </c>
      <c r="E103" s="34" t="s">
        <v>73</v>
      </c>
      <c r="F103" s="34" t="s">
        <v>221</v>
      </c>
      <c r="G103" s="65" t="s">
        <v>24</v>
      </c>
      <c r="H103" s="66">
        <v>39503</v>
      </c>
      <c r="I103" s="65">
        <v>4</v>
      </c>
      <c r="J103" s="55">
        <v>24</v>
      </c>
      <c r="K103" s="32">
        <f t="shared" si="3"/>
        <v>50</v>
      </c>
      <c r="L103" s="28" t="s">
        <v>3239</v>
      </c>
    </row>
    <row r="104" spans="1:12" ht="15.75" x14ac:dyDescent="0.25">
      <c r="A104" s="28">
        <v>101</v>
      </c>
      <c r="B104" s="28" t="s">
        <v>2400</v>
      </c>
      <c r="C104" s="28"/>
      <c r="D104" s="28" t="s">
        <v>2698</v>
      </c>
      <c r="E104" s="28" t="s">
        <v>2541</v>
      </c>
      <c r="F104" s="28" t="s">
        <v>111</v>
      </c>
      <c r="G104" s="55" t="s">
        <v>24</v>
      </c>
      <c r="H104" s="64">
        <v>39380</v>
      </c>
      <c r="I104" s="55">
        <v>4</v>
      </c>
      <c r="J104" s="55">
        <v>24</v>
      </c>
      <c r="K104" s="32">
        <f t="shared" si="3"/>
        <v>50</v>
      </c>
      <c r="L104" s="28" t="s">
        <v>3239</v>
      </c>
    </row>
    <row r="105" spans="1:12" ht="15.75" x14ac:dyDescent="0.25">
      <c r="A105" s="28">
        <v>102</v>
      </c>
      <c r="B105" s="101" t="s">
        <v>2820</v>
      </c>
      <c r="C105" s="101" t="s">
        <v>2827</v>
      </c>
      <c r="D105" s="101" t="s">
        <v>2828</v>
      </c>
      <c r="E105" s="101" t="s">
        <v>73</v>
      </c>
      <c r="F105" s="101" t="s">
        <v>32</v>
      </c>
      <c r="G105" s="55" t="s">
        <v>24</v>
      </c>
      <c r="H105" s="64">
        <v>39221</v>
      </c>
      <c r="I105" s="55">
        <v>4</v>
      </c>
      <c r="J105" s="55">
        <v>24</v>
      </c>
      <c r="K105" s="32">
        <f t="shared" si="3"/>
        <v>50</v>
      </c>
      <c r="L105" s="28" t="s">
        <v>3239</v>
      </c>
    </row>
    <row r="106" spans="1:12" ht="15.75" x14ac:dyDescent="0.25">
      <c r="A106" s="28">
        <v>103</v>
      </c>
      <c r="B106" s="28" t="s">
        <v>15</v>
      </c>
      <c r="C106" s="28" t="s">
        <v>473</v>
      </c>
      <c r="D106" s="11" t="s">
        <v>59</v>
      </c>
      <c r="E106" s="11" t="s">
        <v>60</v>
      </c>
      <c r="F106" s="11" t="s">
        <v>35</v>
      </c>
      <c r="G106" s="52" t="s">
        <v>24</v>
      </c>
      <c r="H106" s="53">
        <v>39333</v>
      </c>
      <c r="I106" s="54">
        <v>4</v>
      </c>
      <c r="J106" s="55">
        <v>23</v>
      </c>
      <c r="K106" s="32">
        <f t="shared" si="3"/>
        <v>47.916666666666671</v>
      </c>
      <c r="L106" s="28" t="s">
        <v>3239</v>
      </c>
    </row>
    <row r="107" spans="1:12" ht="15.75" x14ac:dyDescent="0.25">
      <c r="A107" s="28">
        <v>104</v>
      </c>
      <c r="B107" s="28" t="s">
        <v>1356</v>
      </c>
      <c r="C107" s="28" t="s">
        <v>1382</v>
      </c>
      <c r="D107" s="28" t="s">
        <v>1383</v>
      </c>
      <c r="E107" s="28" t="s">
        <v>31</v>
      </c>
      <c r="F107" s="28" t="s">
        <v>23</v>
      </c>
      <c r="G107" s="55" t="s">
        <v>24</v>
      </c>
      <c r="H107" s="64">
        <v>39349</v>
      </c>
      <c r="I107" s="55">
        <v>4</v>
      </c>
      <c r="J107" s="55">
        <v>23</v>
      </c>
      <c r="K107" s="32">
        <f t="shared" si="3"/>
        <v>47.916666666666671</v>
      </c>
      <c r="L107" s="28" t="s">
        <v>3239</v>
      </c>
    </row>
    <row r="108" spans="1:12" ht="15.75" x14ac:dyDescent="0.25">
      <c r="A108" s="28">
        <v>105</v>
      </c>
      <c r="B108" s="28" t="s">
        <v>2400</v>
      </c>
      <c r="C108" s="28"/>
      <c r="D108" s="28" t="s">
        <v>2672</v>
      </c>
      <c r="E108" s="28" t="s">
        <v>2644</v>
      </c>
      <c r="F108" s="28" t="s">
        <v>23</v>
      </c>
      <c r="G108" s="55" t="s">
        <v>24</v>
      </c>
      <c r="H108" s="64">
        <v>39219</v>
      </c>
      <c r="I108" s="55">
        <v>4</v>
      </c>
      <c r="J108" s="55">
        <v>23</v>
      </c>
      <c r="K108" s="32">
        <f t="shared" si="3"/>
        <v>47.916666666666671</v>
      </c>
      <c r="L108" s="28" t="s">
        <v>3239</v>
      </c>
    </row>
    <row r="109" spans="1:12" ht="15.75" x14ac:dyDescent="0.25">
      <c r="A109" s="28">
        <v>106</v>
      </c>
      <c r="B109" s="28" t="s">
        <v>2400</v>
      </c>
      <c r="C109" s="28"/>
      <c r="D109" s="28" t="s">
        <v>2675</v>
      </c>
      <c r="E109" s="28" t="s">
        <v>2676</v>
      </c>
      <c r="F109" s="28" t="s">
        <v>47</v>
      </c>
      <c r="G109" s="55" t="s">
        <v>24</v>
      </c>
      <c r="H109" s="64">
        <v>39090</v>
      </c>
      <c r="I109" s="55">
        <v>4</v>
      </c>
      <c r="J109" s="55">
        <v>23</v>
      </c>
      <c r="K109" s="32">
        <f t="shared" si="3"/>
        <v>47.916666666666671</v>
      </c>
      <c r="L109" s="28" t="s">
        <v>3239</v>
      </c>
    </row>
    <row r="110" spans="1:12" ht="15.75" x14ac:dyDescent="0.25">
      <c r="A110" s="28">
        <v>107</v>
      </c>
      <c r="B110" s="28" t="s">
        <v>2400</v>
      </c>
      <c r="C110" s="28"/>
      <c r="D110" s="28" t="s">
        <v>2687</v>
      </c>
      <c r="E110" s="28" t="s">
        <v>2688</v>
      </c>
      <c r="F110" s="28" t="s">
        <v>120</v>
      </c>
      <c r="G110" s="55" t="s">
        <v>20</v>
      </c>
      <c r="H110" s="64">
        <v>39319</v>
      </c>
      <c r="I110" s="55">
        <v>4</v>
      </c>
      <c r="J110" s="55">
        <v>23</v>
      </c>
      <c r="K110" s="32">
        <f t="shared" si="3"/>
        <v>47.916666666666671</v>
      </c>
      <c r="L110" s="28" t="s">
        <v>3239</v>
      </c>
    </row>
    <row r="111" spans="1:12" ht="15.75" x14ac:dyDescent="0.25">
      <c r="A111" s="28">
        <v>108</v>
      </c>
      <c r="B111" s="28" t="s">
        <v>2400</v>
      </c>
      <c r="C111" s="28"/>
      <c r="D111" s="28" t="s">
        <v>2689</v>
      </c>
      <c r="E111" s="28" t="s">
        <v>2690</v>
      </c>
      <c r="F111" s="28" t="s">
        <v>2691</v>
      </c>
      <c r="G111" s="55" t="s">
        <v>20</v>
      </c>
      <c r="H111" s="64">
        <v>39262</v>
      </c>
      <c r="I111" s="55">
        <v>4</v>
      </c>
      <c r="J111" s="55">
        <v>23</v>
      </c>
      <c r="K111" s="32">
        <f t="shared" si="3"/>
        <v>47.916666666666671</v>
      </c>
      <c r="L111" s="28" t="s">
        <v>3239</v>
      </c>
    </row>
    <row r="112" spans="1:12" ht="15.75" x14ac:dyDescent="0.25">
      <c r="A112" s="28">
        <v>109</v>
      </c>
      <c r="B112" s="28" t="s">
        <v>2791</v>
      </c>
      <c r="C112" s="28" t="s">
        <v>2808</v>
      </c>
      <c r="D112" s="28" t="s">
        <v>2809</v>
      </c>
      <c r="E112" s="28" t="s">
        <v>40</v>
      </c>
      <c r="F112" s="28" t="s">
        <v>44</v>
      </c>
      <c r="G112" s="55" t="s">
        <v>20</v>
      </c>
      <c r="H112" s="64">
        <v>39385</v>
      </c>
      <c r="I112" s="55">
        <v>4</v>
      </c>
      <c r="J112" s="55">
        <v>23</v>
      </c>
      <c r="K112" s="32">
        <f t="shared" si="3"/>
        <v>47.916666666666671</v>
      </c>
      <c r="L112" s="28" t="s">
        <v>3239</v>
      </c>
    </row>
    <row r="113" spans="1:12" ht="15.75" x14ac:dyDescent="0.25">
      <c r="A113" s="28">
        <v>110</v>
      </c>
      <c r="B113" s="101" t="s">
        <v>2820</v>
      </c>
      <c r="C113" s="101" t="s">
        <v>2836</v>
      </c>
      <c r="D113" s="101" t="s">
        <v>2837</v>
      </c>
      <c r="E113" s="101" t="s">
        <v>647</v>
      </c>
      <c r="F113" s="101" t="s">
        <v>2838</v>
      </c>
      <c r="G113" s="55" t="s">
        <v>24</v>
      </c>
      <c r="H113" s="64">
        <v>39334</v>
      </c>
      <c r="I113" s="55">
        <v>4</v>
      </c>
      <c r="J113" s="55">
        <v>23</v>
      </c>
      <c r="K113" s="32">
        <f t="shared" si="3"/>
        <v>47.916666666666671</v>
      </c>
      <c r="L113" s="28" t="s">
        <v>3239</v>
      </c>
    </row>
    <row r="114" spans="1:12" ht="15.75" x14ac:dyDescent="0.25">
      <c r="A114" s="28">
        <v>111</v>
      </c>
      <c r="B114" s="28" t="s">
        <v>15</v>
      </c>
      <c r="C114" s="28" t="s">
        <v>482</v>
      </c>
      <c r="D114" s="11" t="s">
        <v>50</v>
      </c>
      <c r="E114" s="11" t="s">
        <v>51</v>
      </c>
      <c r="F114" s="11" t="s">
        <v>52</v>
      </c>
      <c r="G114" s="52" t="s">
        <v>20</v>
      </c>
      <c r="H114" s="53">
        <v>39082</v>
      </c>
      <c r="I114" s="54">
        <v>4</v>
      </c>
      <c r="J114" s="55">
        <v>22</v>
      </c>
      <c r="K114" s="32">
        <f t="shared" si="3"/>
        <v>45.833333333333329</v>
      </c>
      <c r="L114" s="28" t="s">
        <v>3239</v>
      </c>
    </row>
    <row r="115" spans="1:12" ht="15.75" x14ac:dyDescent="0.25">
      <c r="A115" s="28">
        <v>112</v>
      </c>
      <c r="B115" s="28" t="s">
        <v>1356</v>
      </c>
      <c r="C115" s="28" t="s">
        <v>1384</v>
      </c>
      <c r="D115" s="28" t="s">
        <v>1385</v>
      </c>
      <c r="E115" s="28" t="s">
        <v>170</v>
      </c>
      <c r="F115" s="28" t="s">
        <v>47</v>
      </c>
      <c r="G115" s="55" t="s">
        <v>24</v>
      </c>
      <c r="H115" s="64">
        <v>39350</v>
      </c>
      <c r="I115" s="55">
        <v>4</v>
      </c>
      <c r="J115" s="55">
        <v>22</v>
      </c>
      <c r="K115" s="32">
        <f t="shared" si="3"/>
        <v>45.833333333333329</v>
      </c>
      <c r="L115" s="28" t="s">
        <v>3239</v>
      </c>
    </row>
    <row r="116" spans="1:12" ht="15.75" x14ac:dyDescent="0.25">
      <c r="A116" s="28">
        <v>113</v>
      </c>
      <c r="B116" s="28" t="s">
        <v>1356</v>
      </c>
      <c r="C116" s="28" t="s">
        <v>1386</v>
      </c>
      <c r="D116" s="28" t="s">
        <v>1387</v>
      </c>
      <c r="E116" s="28" t="s">
        <v>192</v>
      </c>
      <c r="F116" s="28" t="s">
        <v>96</v>
      </c>
      <c r="G116" s="55" t="s">
        <v>24</v>
      </c>
      <c r="H116" s="64">
        <v>39351</v>
      </c>
      <c r="I116" s="55">
        <v>4</v>
      </c>
      <c r="J116" s="55">
        <v>22</v>
      </c>
      <c r="K116" s="32">
        <f t="shared" si="3"/>
        <v>45.833333333333329</v>
      </c>
      <c r="L116" s="28" t="s">
        <v>3239</v>
      </c>
    </row>
    <row r="117" spans="1:12" ht="15.75" x14ac:dyDescent="0.25">
      <c r="A117" s="28">
        <v>114</v>
      </c>
      <c r="B117" s="28" t="s">
        <v>1648</v>
      </c>
      <c r="C117" s="28" t="s">
        <v>1660</v>
      </c>
      <c r="D117" s="28" t="s">
        <v>1661</v>
      </c>
      <c r="E117" s="28" t="s">
        <v>89</v>
      </c>
      <c r="F117" s="28" t="s">
        <v>63</v>
      </c>
      <c r="G117" s="55" t="s">
        <v>24</v>
      </c>
      <c r="H117" s="64">
        <v>39155</v>
      </c>
      <c r="I117" s="55">
        <v>4</v>
      </c>
      <c r="J117" s="55">
        <v>22</v>
      </c>
      <c r="K117" s="32">
        <f t="shared" si="3"/>
        <v>45.833333333333329</v>
      </c>
      <c r="L117" s="28" t="s">
        <v>3239</v>
      </c>
    </row>
    <row r="118" spans="1:12" ht="15.75" x14ac:dyDescent="0.25">
      <c r="A118" s="28">
        <v>115</v>
      </c>
      <c r="B118" s="28" t="s">
        <v>1720</v>
      </c>
      <c r="C118" s="28" t="s">
        <v>1745</v>
      </c>
      <c r="D118" s="34" t="s">
        <v>1746</v>
      </c>
      <c r="E118" s="34" t="s">
        <v>917</v>
      </c>
      <c r="F118" s="34" t="s">
        <v>295</v>
      </c>
      <c r="G118" s="65" t="s">
        <v>24</v>
      </c>
      <c r="H118" s="66">
        <v>39345</v>
      </c>
      <c r="I118" s="65">
        <v>4</v>
      </c>
      <c r="J118" s="55">
        <v>22</v>
      </c>
      <c r="K118" s="32">
        <f t="shared" si="3"/>
        <v>45.833333333333329</v>
      </c>
      <c r="L118" s="28" t="s">
        <v>3239</v>
      </c>
    </row>
    <row r="119" spans="1:12" ht="15.75" x14ac:dyDescent="0.25">
      <c r="A119" s="28">
        <v>116</v>
      </c>
      <c r="B119" s="28" t="s">
        <v>2400</v>
      </c>
      <c r="C119" s="28"/>
      <c r="D119" s="28" t="s">
        <v>2636</v>
      </c>
      <c r="E119" s="28" t="s">
        <v>2637</v>
      </c>
      <c r="F119" s="28" t="s">
        <v>249</v>
      </c>
      <c r="G119" s="55" t="s">
        <v>20</v>
      </c>
      <c r="H119" s="64">
        <v>39364</v>
      </c>
      <c r="I119" s="55">
        <v>4</v>
      </c>
      <c r="J119" s="55">
        <v>22</v>
      </c>
      <c r="K119" s="32">
        <f t="shared" si="3"/>
        <v>45.833333333333329</v>
      </c>
      <c r="L119" s="28" t="s">
        <v>3239</v>
      </c>
    </row>
    <row r="120" spans="1:12" ht="15.75" x14ac:dyDescent="0.25">
      <c r="A120" s="28">
        <v>117</v>
      </c>
      <c r="B120" s="28" t="s">
        <v>2400</v>
      </c>
      <c r="C120" s="28"/>
      <c r="D120" s="28" t="s">
        <v>2645</v>
      </c>
      <c r="E120" s="28" t="s">
        <v>2432</v>
      </c>
      <c r="F120" s="28" t="s">
        <v>114</v>
      </c>
      <c r="G120" s="55" t="s">
        <v>20</v>
      </c>
      <c r="H120" s="64">
        <v>39108</v>
      </c>
      <c r="I120" s="55">
        <v>4</v>
      </c>
      <c r="J120" s="55">
        <v>22</v>
      </c>
      <c r="K120" s="32">
        <f t="shared" si="3"/>
        <v>45.833333333333329</v>
      </c>
      <c r="L120" s="28" t="s">
        <v>3239</v>
      </c>
    </row>
    <row r="121" spans="1:12" ht="15.75" x14ac:dyDescent="0.25">
      <c r="A121" s="28">
        <v>118</v>
      </c>
      <c r="B121" s="28" t="s">
        <v>2400</v>
      </c>
      <c r="C121" s="28"/>
      <c r="D121" s="28" t="s">
        <v>2468</v>
      </c>
      <c r="E121" s="28" t="s">
        <v>2674</v>
      </c>
      <c r="F121" s="28" t="s">
        <v>221</v>
      </c>
      <c r="G121" s="55" t="s">
        <v>24</v>
      </c>
      <c r="H121" s="64">
        <v>39280</v>
      </c>
      <c r="I121" s="55">
        <v>4</v>
      </c>
      <c r="J121" s="55">
        <v>22</v>
      </c>
      <c r="K121" s="32">
        <f t="shared" si="3"/>
        <v>45.833333333333329</v>
      </c>
      <c r="L121" s="28" t="s">
        <v>3239</v>
      </c>
    </row>
    <row r="122" spans="1:12" ht="15.75" x14ac:dyDescent="0.25">
      <c r="A122" s="28">
        <v>119</v>
      </c>
      <c r="B122" s="28" t="s">
        <v>2400</v>
      </c>
      <c r="C122" s="28"/>
      <c r="D122" s="28" t="s">
        <v>2677</v>
      </c>
      <c r="E122" s="28" t="s">
        <v>2678</v>
      </c>
      <c r="F122" s="28" t="s">
        <v>58</v>
      </c>
      <c r="G122" s="55" t="s">
        <v>24</v>
      </c>
      <c r="H122" s="64">
        <v>39220</v>
      </c>
      <c r="I122" s="55">
        <v>4</v>
      </c>
      <c r="J122" s="55">
        <v>22</v>
      </c>
      <c r="K122" s="32">
        <f t="shared" si="3"/>
        <v>45.833333333333329</v>
      </c>
      <c r="L122" s="28" t="s">
        <v>3239</v>
      </c>
    </row>
    <row r="123" spans="1:12" ht="15.75" x14ac:dyDescent="0.25">
      <c r="A123" s="28">
        <v>120</v>
      </c>
      <c r="B123" s="28" t="s">
        <v>2400</v>
      </c>
      <c r="C123" s="28"/>
      <c r="D123" s="28" t="s">
        <v>2700</v>
      </c>
      <c r="E123" s="28" t="s">
        <v>2439</v>
      </c>
      <c r="F123" s="28" t="s">
        <v>166</v>
      </c>
      <c r="G123" s="55" t="s">
        <v>24</v>
      </c>
      <c r="H123" s="64">
        <v>39201</v>
      </c>
      <c r="I123" s="55">
        <v>4</v>
      </c>
      <c r="J123" s="55">
        <v>22</v>
      </c>
      <c r="K123" s="32">
        <f t="shared" si="3"/>
        <v>45.833333333333329</v>
      </c>
      <c r="L123" s="28" t="s">
        <v>3239</v>
      </c>
    </row>
    <row r="124" spans="1:12" ht="15.75" x14ac:dyDescent="0.25">
      <c r="A124" s="28">
        <v>121</v>
      </c>
      <c r="B124" s="28" t="s">
        <v>15</v>
      </c>
      <c r="C124" s="28" t="s">
        <v>492</v>
      </c>
      <c r="D124" s="5" t="s">
        <v>78</v>
      </c>
      <c r="E124" s="5" t="s">
        <v>79</v>
      </c>
      <c r="F124" s="5" t="s">
        <v>58</v>
      </c>
      <c r="G124" s="52" t="s">
        <v>24</v>
      </c>
      <c r="H124" s="7">
        <v>39071</v>
      </c>
      <c r="I124" s="54">
        <v>4</v>
      </c>
      <c r="J124" s="55">
        <v>21.5</v>
      </c>
      <c r="K124" s="32">
        <f t="shared" si="3"/>
        <v>44.791666666666671</v>
      </c>
      <c r="L124" s="28" t="s">
        <v>3239</v>
      </c>
    </row>
    <row r="125" spans="1:12" ht="15.75" x14ac:dyDescent="0.25">
      <c r="A125" s="28">
        <v>122</v>
      </c>
      <c r="B125" s="28" t="s">
        <v>1356</v>
      </c>
      <c r="C125" s="28" t="s">
        <v>1388</v>
      </c>
      <c r="D125" s="28" t="s">
        <v>1389</v>
      </c>
      <c r="E125" s="28" t="s">
        <v>729</v>
      </c>
      <c r="F125" s="28" t="s">
        <v>19</v>
      </c>
      <c r="G125" s="55" t="s">
        <v>20</v>
      </c>
      <c r="H125" s="64">
        <v>39352</v>
      </c>
      <c r="I125" s="55">
        <v>4</v>
      </c>
      <c r="J125" s="55">
        <v>21</v>
      </c>
      <c r="K125" s="32">
        <f t="shared" si="3"/>
        <v>43.75</v>
      </c>
      <c r="L125" s="28" t="s">
        <v>3239</v>
      </c>
    </row>
    <row r="126" spans="1:12" ht="15.75" x14ac:dyDescent="0.25">
      <c r="A126" s="28">
        <v>123</v>
      </c>
      <c r="B126" s="28" t="s">
        <v>1648</v>
      </c>
      <c r="C126" s="28" t="s">
        <v>1649</v>
      </c>
      <c r="D126" s="28" t="s">
        <v>1650</v>
      </c>
      <c r="E126" s="28" t="s">
        <v>313</v>
      </c>
      <c r="F126" s="28" t="s">
        <v>47</v>
      </c>
      <c r="G126" s="55" t="s">
        <v>24</v>
      </c>
      <c r="H126" s="64">
        <v>39434</v>
      </c>
      <c r="I126" s="55">
        <v>4</v>
      </c>
      <c r="J126" s="55">
        <v>21</v>
      </c>
      <c r="K126" s="32">
        <f t="shared" si="3"/>
        <v>43.75</v>
      </c>
      <c r="L126" s="28" t="s">
        <v>3239</v>
      </c>
    </row>
    <row r="127" spans="1:12" ht="15.75" x14ac:dyDescent="0.25">
      <c r="A127" s="28">
        <v>124</v>
      </c>
      <c r="B127" s="28" t="s">
        <v>2400</v>
      </c>
      <c r="C127" s="28"/>
      <c r="D127" s="28" t="s">
        <v>2679</v>
      </c>
      <c r="E127" s="28" t="s">
        <v>1082</v>
      </c>
      <c r="F127" s="28" t="s">
        <v>111</v>
      </c>
      <c r="G127" s="55" t="s">
        <v>24</v>
      </c>
      <c r="H127" s="64">
        <v>39323</v>
      </c>
      <c r="I127" s="55">
        <v>4</v>
      </c>
      <c r="J127" s="55">
        <v>21</v>
      </c>
      <c r="K127" s="32">
        <f t="shared" si="3"/>
        <v>43.75</v>
      </c>
      <c r="L127" s="28" t="s">
        <v>3239</v>
      </c>
    </row>
    <row r="128" spans="1:12" ht="15.75" x14ac:dyDescent="0.25">
      <c r="A128" s="28">
        <v>125</v>
      </c>
      <c r="B128" s="28" t="s">
        <v>2400</v>
      </c>
      <c r="C128" s="28"/>
      <c r="D128" s="28" t="s">
        <v>2694</v>
      </c>
      <c r="E128" s="28" t="s">
        <v>2695</v>
      </c>
      <c r="F128" s="28" t="s">
        <v>246</v>
      </c>
      <c r="G128" s="55" t="s">
        <v>24</v>
      </c>
      <c r="H128" s="64">
        <v>39369</v>
      </c>
      <c r="I128" s="55">
        <v>4</v>
      </c>
      <c r="J128" s="55">
        <v>21</v>
      </c>
      <c r="K128" s="32">
        <f t="shared" si="3"/>
        <v>43.75</v>
      </c>
      <c r="L128" s="28" t="s">
        <v>3239</v>
      </c>
    </row>
    <row r="129" spans="1:12" ht="15.75" x14ac:dyDescent="0.25">
      <c r="A129" s="28">
        <v>126</v>
      </c>
      <c r="B129" s="101" t="s">
        <v>2820</v>
      </c>
      <c r="C129" s="101" t="s">
        <v>2845</v>
      </c>
      <c r="D129" s="101" t="s">
        <v>1266</v>
      </c>
      <c r="E129" s="101" t="s">
        <v>121</v>
      </c>
      <c r="F129" s="101" t="s">
        <v>132</v>
      </c>
      <c r="G129" s="55" t="s">
        <v>24</v>
      </c>
      <c r="H129" s="64">
        <v>39304</v>
      </c>
      <c r="I129" s="55">
        <v>4</v>
      </c>
      <c r="J129" s="55">
        <v>21</v>
      </c>
      <c r="K129" s="32">
        <f t="shared" si="3"/>
        <v>43.75</v>
      </c>
      <c r="L129" s="28" t="s">
        <v>3239</v>
      </c>
    </row>
    <row r="130" spans="1:12" ht="15.75" x14ac:dyDescent="0.25">
      <c r="A130" s="28">
        <v>127</v>
      </c>
      <c r="B130" s="101" t="s">
        <v>2820</v>
      </c>
      <c r="C130" s="101" t="s">
        <v>2856</v>
      </c>
      <c r="D130" s="101" t="s">
        <v>2857</v>
      </c>
      <c r="E130" s="101" t="s">
        <v>241</v>
      </c>
      <c r="F130" s="101" t="s">
        <v>55</v>
      </c>
      <c r="G130" s="55" t="s">
        <v>20</v>
      </c>
      <c r="H130" s="64">
        <v>39187</v>
      </c>
      <c r="I130" s="55">
        <v>4</v>
      </c>
      <c r="J130" s="55">
        <v>21</v>
      </c>
      <c r="K130" s="32">
        <f t="shared" si="3"/>
        <v>43.75</v>
      </c>
      <c r="L130" s="28" t="s">
        <v>3239</v>
      </c>
    </row>
    <row r="131" spans="1:12" ht="15.75" x14ac:dyDescent="0.25">
      <c r="A131" s="28">
        <v>128</v>
      </c>
      <c r="B131" s="28" t="s">
        <v>1356</v>
      </c>
      <c r="C131" s="28" t="s">
        <v>1390</v>
      </c>
      <c r="D131" s="28" t="s">
        <v>1391</v>
      </c>
      <c r="E131" s="28" t="s">
        <v>1392</v>
      </c>
      <c r="F131" s="28" t="s">
        <v>712</v>
      </c>
      <c r="G131" s="55" t="s">
        <v>20</v>
      </c>
      <c r="H131" s="64">
        <v>39353</v>
      </c>
      <c r="I131" s="55">
        <v>4</v>
      </c>
      <c r="J131" s="55">
        <v>20</v>
      </c>
      <c r="K131" s="32">
        <f t="shared" si="3"/>
        <v>41.666666666666671</v>
      </c>
      <c r="L131" s="28" t="s">
        <v>3239</v>
      </c>
    </row>
    <row r="132" spans="1:12" ht="15.75" x14ac:dyDescent="0.25">
      <c r="A132" s="28">
        <v>129</v>
      </c>
      <c r="B132" s="28" t="s">
        <v>1720</v>
      </c>
      <c r="C132" s="28" t="s">
        <v>1748</v>
      </c>
      <c r="D132" s="34" t="s">
        <v>1749</v>
      </c>
      <c r="E132" s="34" t="s">
        <v>46</v>
      </c>
      <c r="F132" s="34" t="s">
        <v>1276</v>
      </c>
      <c r="G132" s="65" t="s">
        <v>24</v>
      </c>
      <c r="H132" s="66">
        <v>39359</v>
      </c>
      <c r="I132" s="65">
        <v>4</v>
      </c>
      <c r="J132" s="57">
        <v>20</v>
      </c>
      <c r="K132" s="32">
        <f t="shared" si="3"/>
        <v>41.666666666666671</v>
      </c>
      <c r="L132" s="28" t="s">
        <v>3239</v>
      </c>
    </row>
    <row r="133" spans="1:12" ht="15.75" x14ac:dyDescent="0.25">
      <c r="A133" s="28">
        <v>130</v>
      </c>
      <c r="B133" s="28" t="s">
        <v>2791</v>
      </c>
      <c r="C133" s="28" t="s">
        <v>2810</v>
      </c>
      <c r="D133" s="28" t="s">
        <v>2811</v>
      </c>
      <c r="E133" s="28" t="s">
        <v>2812</v>
      </c>
      <c r="F133" s="28" t="s">
        <v>295</v>
      </c>
      <c r="G133" s="55" t="s">
        <v>24</v>
      </c>
      <c r="H133" s="64">
        <v>39421</v>
      </c>
      <c r="I133" s="55">
        <v>4</v>
      </c>
      <c r="J133" s="55">
        <v>20</v>
      </c>
      <c r="K133" s="32">
        <f t="shared" ref="K133:K164" si="4">J133/48*100</f>
        <v>41.666666666666671</v>
      </c>
      <c r="L133" s="28" t="s">
        <v>3239</v>
      </c>
    </row>
    <row r="134" spans="1:12" ht="15.75" x14ac:dyDescent="0.25">
      <c r="A134" s="28">
        <v>131</v>
      </c>
      <c r="B134" s="101" t="s">
        <v>2820</v>
      </c>
      <c r="C134" s="101" t="s">
        <v>2834</v>
      </c>
      <c r="D134" s="101" t="s">
        <v>2835</v>
      </c>
      <c r="E134" s="101" t="s">
        <v>60</v>
      </c>
      <c r="F134" s="101" t="s">
        <v>63</v>
      </c>
      <c r="G134" s="55" t="s">
        <v>24</v>
      </c>
      <c r="H134" s="64">
        <v>39430</v>
      </c>
      <c r="I134" s="55">
        <v>4</v>
      </c>
      <c r="J134" s="55">
        <v>20</v>
      </c>
      <c r="K134" s="32">
        <f t="shared" si="4"/>
        <v>41.666666666666671</v>
      </c>
      <c r="L134" s="28" t="s">
        <v>3239</v>
      </c>
    </row>
    <row r="135" spans="1:12" ht="15.75" x14ac:dyDescent="0.25">
      <c r="A135" s="28">
        <v>132</v>
      </c>
      <c r="B135" s="28" t="s">
        <v>15</v>
      </c>
      <c r="C135" s="28" t="s">
        <v>486</v>
      </c>
      <c r="D135" s="6" t="s">
        <v>103</v>
      </c>
      <c r="E135" s="15" t="s">
        <v>104</v>
      </c>
      <c r="F135" s="15" t="s">
        <v>71</v>
      </c>
      <c r="G135" s="52" t="s">
        <v>24</v>
      </c>
      <c r="H135" s="58">
        <v>39038</v>
      </c>
      <c r="I135" s="54">
        <v>4</v>
      </c>
      <c r="J135" s="55">
        <v>19</v>
      </c>
      <c r="K135" s="32">
        <f t="shared" si="4"/>
        <v>39.583333333333329</v>
      </c>
      <c r="L135" s="28" t="s">
        <v>3239</v>
      </c>
    </row>
    <row r="136" spans="1:12" ht="15.75" x14ac:dyDescent="0.25">
      <c r="A136" s="28">
        <v>133</v>
      </c>
      <c r="B136" s="24" t="s">
        <v>1064</v>
      </c>
      <c r="C136" s="24" t="s">
        <v>1072</v>
      </c>
      <c r="D136" s="24" t="s">
        <v>1073</v>
      </c>
      <c r="E136" s="24" t="s">
        <v>1074</v>
      </c>
      <c r="F136" s="24" t="s">
        <v>1071</v>
      </c>
      <c r="G136" s="60" t="s">
        <v>24</v>
      </c>
      <c r="H136" s="61">
        <v>39523</v>
      </c>
      <c r="I136" s="60">
        <v>4</v>
      </c>
      <c r="J136" s="60">
        <v>19</v>
      </c>
      <c r="K136" s="32">
        <f t="shared" si="4"/>
        <v>39.583333333333329</v>
      </c>
      <c r="L136" s="28" t="s">
        <v>3239</v>
      </c>
    </row>
    <row r="137" spans="1:12" ht="15.75" x14ac:dyDescent="0.25">
      <c r="A137" s="28">
        <v>134</v>
      </c>
      <c r="B137" s="28" t="s">
        <v>1356</v>
      </c>
      <c r="C137" s="28" t="s">
        <v>1393</v>
      </c>
      <c r="D137" s="28" t="s">
        <v>1394</v>
      </c>
      <c r="E137" s="28" t="s">
        <v>113</v>
      </c>
      <c r="F137" s="28" t="s">
        <v>159</v>
      </c>
      <c r="G137" s="55" t="s">
        <v>20</v>
      </c>
      <c r="H137" s="64">
        <v>39354</v>
      </c>
      <c r="I137" s="55">
        <v>4</v>
      </c>
      <c r="J137" s="55">
        <v>19</v>
      </c>
      <c r="K137" s="32">
        <f t="shared" si="4"/>
        <v>39.583333333333329</v>
      </c>
      <c r="L137" s="28" t="s">
        <v>3239</v>
      </c>
    </row>
    <row r="138" spans="1:12" ht="15.75" x14ac:dyDescent="0.25">
      <c r="A138" s="28">
        <v>135</v>
      </c>
      <c r="B138" s="28" t="s">
        <v>1356</v>
      </c>
      <c r="C138" s="28" t="s">
        <v>1395</v>
      </c>
      <c r="D138" s="28" t="s">
        <v>1396</v>
      </c>
      <c r="E138" s="28" t="s">
        <v>304</v>
      </c>
      <c r="F138" s="28" t="s">
        <v>1397</v>
      </c>
      <c r="G138" s="55" t="s">
        <v>20</v>
      </c>
      <c r="H138" s="64">
        <v>39355</v>
      </c>
      <c r="I138" s="55">
        <v>4</v>
      </c>
      <c r="J138" s="55">
        <v>19</v>
      </c>
      <c r="K138" s="32">
        <f t="shared" si="4"/>
        <v>39.583333333333329</v>
      </c>
      <c r="L138" s="28" t="s">
        <v>3239</v>
      </c>
    </row>
    <row r="139" spans="1:12" ht="15.75" x14ac:dyDescent="0.25">
      <c r="A139" s="28">
        <v>136</v>
      </c>
      <c r="B139" s="28" t="s">
        <v>1648</v>
      </c>
      <c r="C139" s="28" t="s">
        <v>1656</v>
      </c>
      <c r="D139" s="28" t="s">
        <v>1657</v>
      </c>
      <c r="E139" s="28" t="s">
        <v>1109</v>
      </c>
      <c r="F139" s="28" t="s">
        <v>32</v>
      </c>
      <c r="G139" s="55" t="s">
        <v>24</v>
      </c>
      <c r="H139" s="64">
        <v>39197</v>
      </c>
      <c r="I139" s="55">
        <v>4</v>
      </c>
      <c r="J139" s="55">
        <v>19</v>
      </c>
      <c r="K139" s="32">
        <f t="shared" si="4"/>
        <v>39.583333333333329</v>
      </c>
      <c r="L139" s="28" t="s">
        <v>3239</v>
      </c>
    </row>
    <row r="140" spans="1:12" ht="15.75" x14ac:dyDescent="0.25">
      <c r="A140" s="28">
        <v>137</v>
      </c>
      <c r="B140" s="28" t="s">
        <v>1720</v>
      </c>
      <c r="C140" s="28" t="s">
        <v>1725</v>
      </c>
      <c r="D140" s="34" t="s">
        <v>1726</v>
      </c>
      <c r="E140" s="34" t="s">
        <v>1727</v>
      </c>
      <c r="F140" s="34" t="s">
        <v>19</v>
      </c>
      <c r="G140" s="65" t="s">
        <v>20</v>
      </c>
      <c r="H140" s="66">
        <v>39167</v>
      </c>
      <c r="I140" s="65">
        <v>4</v>
      </c>
      <c r="J140" s="55">
        <v>19</v>
      </c>
      <c r="K140" s="32">
        <f t="shared" si="4"/>
        <v>39.583333333333329</v>
      </c>
      <c r="L140" s="28" t="s">
        <v>3239</v>
      </c>
    </row>
    <row r="141" spans="1:12" ht="15.75" x14ac:dyDescent="0.25">
      <c r="A141" s="28">
        <v>138</v>
      </c>
      <c r="B141" s="28" t="s">
        <v>1720</v>
      </c>
      <c r="C141" s="28" t="s">
        <v>1739</v>
      </c>
      <c r="D141" s="34" t="s">
        <v>1740</v>
      </c>
      <c r="E141" s="34" t="s">
        <v>1074</v>
      </c>
      <c r="F141" s="34" t="s">
        <v>27</v>
      </c>
      <c r="G141" s="65" t="s">
        <v>24</v>
      </c>
      <c r="H141" s="66">
        <v>39300</v>
      </c>
      <c r="I141" s="65">
        <v>4</v>
      </c>
      <c r="J141" s="55">
        <v>19</v>
      </c>
      <c r="K141" s="32">
        <f t="shared" si="4"/>
        <v>39.583333333333329</v>
      </c>
      <c r="L141" s="28" t="s">
        <v>3239</v>
      </c>
    </row>
    <row r="142" spans="1:12" ht="15.75" x14ac:dyDescent="0.25">
      <c r="A142" s="28">
        <v>139</v>
      </c>
      <c r="B142" s="28" t="s">
        <v>2400</v>
      </c>
      <c r="C142" s="28"/>
      <c r="D142" s="28" t="s">
        <v>2638</v>
      </c>
      <c r="E142" s="28" t="s">
        <v>2639</v>
      </c>
      <c r="F142" s="28" t="s">
        <v>66</v>
      </c>
      <c r="G142" s="55" t="s">
        <v>20</v>
      </c>
      <c r="H142" s="64">
        <v>39283</v>
      </c>
      <c r="I142" s="55">
        <v>4</v>
      </c>
      <c r="J142" s="55">
        <v>19</v>
      </c>
      <c r="K142" s="32">
        <f t="shared" si="4"/>
        <v>39.583333333333329</v>
      </c>
      <c r="L142" s="28" t="s">
        <v>3239</v>
      </c>
    </row>
    <row r="143" spans="1:12" ht="15.75" x14ac:dyDescent="0.25">
      <c r="A143" s="28">
        <v>140</v>
      </c>
      <c r="B143" s="28" t="s">
        <v>2400</v>
      </c>
      <c r="C143" s="28"/>
      <c r="D143" s="28" t="s">
        <v>2673</v>
      </c>
      <c r="E143" s="28" t="s">
        <v>982</v>
      </c>
      <c r="F143" s="28" t="s">
        <v>119</v>
      </c>
      <c r="G143" s="55" t="s">
        <v>20</v>
      </c>
      <c r="H143" s="64">
        <v>39251</v>
      </c>
      <c r="I143" s="55">
        <v>4</v>
      </c>
      <c r="J143" s="55">
        <v>19</v>
      </c>
      <c r="K143" s="32">
        <f t="shared" si="4"/>
        <v>39.583333333333329</v>
      </c>
      <c r="L143" s="28" t="s">
        <v>3239</v>
      </c>
    </row>
    <row r="144" spans="1:12" ht="15.75" x14ac:dyDescent="0.25">
      <c r="A144" s="28">
        <v>141</v>
      </c>
      <c r="B144" s="28" t="s">
        <v>15</v>
      </c>
      <c r="C144" s="28" t="s">
        <v>462</v>
      </c>
      <c r="D144" s="11" t="s">
        <v>97</v>
      </c>
      <c r="E144" s="11" t="s">
        <v>89</v>
      </c>
      <c r="F144" s="11" t="s">
        <v>27</v>
      </c>
      <c r="G144" s="52" t="s">
        <v>24</v>
      </c>
      <c r="H144" s="53">
        <v>39358</v>
      </c>
      <c r="I144" s="54">
        <v>4</v>
      </c>
      <c r="J144" s="55">
        <v>18.5</v>
      </c>
      <c r="K144" s="32">
        <f t="shared" si="4"/>
        <v>38.541666666666671</v>
      </c>
      <c r="L144" s="28" t="s">
        <v>3239</v>
      </c>
    </row>
    <row r="145" spans="1:12" ht="15.75" x14ac:dyDescent="0.25">
      <c r="A145" s="28">
        <v>142</v>
      </c>
      <c r="B145" s="24" t="s">
        <v>1064</v>
      </c>
      <c r="C145" s="24" t="s">
        <v>1084</v>
      </c>
      <c r="D145" s="34" t="s">
        <v>1085</v>
      </c>
      <c r="E145" s="34" t="s">
        <v>1086</v>
      </c>
      <c r="F145" s="34" t="s">
        <v>114</v>
      </c>
      <c r="G145" s="63" t="s">
        <v>20</v>
      </c>
      <c r="H145" s="61">
        <v>39215</v>
      </c>
      <c r="I145" s="63">
        <v>4</v>
      </c>
      <c r="J145" s="57">
        <v>18</v>
      </c>
      <c r="K145" s="32">
        <f t="shared" si="4"/>
        <v>37.5</v>
      </c>
      <c r="L145" s="28" t="s">
        <v>3239</v>
      </c>
    </row>
    <row r="146" spans="1:12" ht="15.75" x14ac:dyDescent="0.25">
      <c r="A146" s="28">
        <v>143</v>
      </c>
      <c r="B146" s="28" t="s">
        <v>1720</v>
      </c>
      <c r="C146" s="28" t="s">
        <v>1743</v>
      </c>
      <c r="D146" s="34" t="s">
        <v>1744</v>
      </c>
      <c r="E146" s="34" t="s">
        <v>173</v>
      </c>
      <c r="F146" s="34" t="s">
        <v>29</v>
      </c>
      <c r="G146" s="65" t="s">
        <v>20</v>
      </c>
      <c r="H146" s="66">
        <v>39060</v>
      </c>
      <c r="I146" s="65">
        <v>4</v>
      </c>
      <c r="J146" s="56">
        <v>18</v>
      </c>
      <c r="K146" s="32">
        <f t="shared" si="4"/>
        <v>37.5</v>
      </c>
      <c r="L146" s="28" t="s">
        <v>3239</v>
      </c>
    </row>
    <row r="147" spans="1:12" ht="15.75" x14ac:dyDescent="0.25">
      <c r="A147" s="28">
        <v>144</v>
      </c>
      <c r="B147" s="28" t="s">
        <v>1720</v>
      </c>
      <c r="C147" s="28" t="s">
        <v>1757</v>
      </c>
      <c r="D147" s="34" t="s">
        <v>1758</v>
      </c>
      <c r="E147" s="34" t="s">
        <v>363</v>
      </c>
      <c r="F147" s="34" t="s">
        <v>29</v>
      </c>
      <c r="G147" s="65" t="s">
        <v>20</v>
      </c>
      <c r="H147" s="66">
        <v>39004</v>
      </c>
      <c r="I147" s="65">
        <v>4</v>
      </c>
      <c r="J147" s="55">
        <v>18</v>
      </c>
      <c r="K147" s="32">
        <f t="shared" si="4"/>
        <v>37.5</v>
      </c>
      <c r="L147" s="28" t="s">
        <v>3239</v>
      </c>
    </row>
    <row r="148" spans="1:12" ht="15.75" x14ac:dyDescent="0.25">
      <c r="A148" s="28">
        <v>145</v>
      </c>
      <c r="B148" s="28" t="s">
        <v>2756</v>
      </c>
      <c r="C148" s="28" t="s">
        <v>2790</v>
      </c>
      <c r="D148" s="28" t="s">
        <v>2786</v>
      </c>
      <c r="E148" s="28" t="s">
        <v>153</v>
      </c>
      <c r="F148" s="28" t="s">
        <v>501</v>
      </c>
      <c r="G148" s="55" t="s">
        <v>20</v>
      </c>
      <c r="H148" s="64">
        <v>39032</v>
      </c>
      <c r="I148" s="55">
        <v>4</v>
      </c>
      <c r="J148" s="55">
        <v>18</v>
      </c>
      <c r="K148" s="32">
        <f t="shared" si="4"/>
        <v>37.5</v>
      </c>
      <c r="L148" s="28" t="s">
        <v>3239</v>
      </c>
    </row>
    <row r="149" spans="1:12" ht="15.75" x14ac:dyDescent="0.25">
      <c r="A149" s="28">
        <v>146</v>
      </c>
      <c r="B149" s="28" t="s">
        <v>2791</v>
      </c>
      <c r="C149" s="28" t="s">
        <v>2802</v>
      </c>
      <c r="D149" s="28" t="s">
        <v>2803</v>
      </c>
      <c r="E149" s="28" t="s">
        <v>62</v>
      </c>
      <c r="F149" s="28" t="s">
        <v>100</v>
      </c>
      <c r="G149" s="55" t="s">
        <v>24</v>
      </c>
      <c r="H149" s="64">
        <v>39087</v>
      </c>
      <c r="I149" s="55">
        <v>4</v>
      </c>
      <c r="J149" s="55">
        <v>18</v>
      </c>
      <c r="K149" s="32">
        <f t="shared" si="4"/>
        <v>37.5</v>
      </c>
      <c r="L149" s="28" t="s">
        <v>3239</v>
      </c>
    </row>
    <row r="150" spans="1:12" ht="15.75" x14ac:dyDescent="0.25">
      <c r="A150" s="28">
        <v>147</v>
      </c>
      <c r="B150" s="101" t="s">
        <v>2820</v>
      </c>
      <c r="C150" s="101" t="s">
        <v>2831</v>
      </c>
      <c r="D150" s="101" t="s">
        <v>2832</v>
      </c>
      <c r="E150" s="101" t="s">
        <v>149</v>
      </c>
      <c r="F150" s="101" t="s">
        <v>19</v>
      </c>
      <c r="G150" s="55" t="s">
        <v>20</v>
      </c>
      <c r="H150" s="64">
        <v>39261</v>
      </c>
      <c r="I150" s="55">
        <v>4</v>
      </c>
      <c r="J150" s="55">
        <v>18</v>
      </c>
      <c r="K150" s="32">
        <f t="shared" si="4"/>
        <v>37.5</v>
      </c>
      <c r="L150" s="28" t="s">
        <v>3239</v>
      </c>
    </row>
    <row r="151" spans="1:12" ht="15.75" x14ac:dyDescent="0.25">
      <c r="A151" s="28">
        <v>148</v>
      </c>
      <c r="B151" s="28" t="s">
        <v>15</v>
      </c>
      <c r="C151" s="28" t="s">
        <v>463</v>
      </c>
      <c r="D151" s="11" t="s">
        <v>98</v>
      </c>
      <c r="E151" s="11" t="s">
        <v>99</v>
      </c>
      <c r="F151" s="11" t="s">
        <v>100</v>
      </c>
      <c r="G151" s="52" t="s">
        <v>24</v>
      </c>
      <c r="H151" s="53">
        <v>39296</v>
      </c>
      <c r="I151" s="54">
        <v>4</v>
      </c>
      <c r="J151" s="55">
        <v>17.5</v>
      </c>
      <c r="K151" s="32">
        <f t="shared" si="4"/>
        <v>36.458333333333329</v>
      </c>
      <c r="L151" s="28" t="s">
        <v>3239</v>
      </c>
    </row>
    <row r="152" spans="1:12" ht="15.75" x14ac:dyDescent="0.25">
      <c r="A152" s="28">
        <v>149</v>
      </c>
      <c r="B152" s="28" t="s">
        <v>2207</v>
      </c>
      <c r="C152" s="28" t="s">
        <v>2210</v>
      </c>
      <c r="D152" s="28" t="s">
        <v>2211</v>
      </c>
      <c r="E152" s="28" t="s">
        <v>40</v>
      </c>
      <c r="F152" s="28" t="s">
        <v>120</v>
      </c>
      <c r="G152" s="55" t="s">
        <v>20</v>
      </c>
      <c r="H152" s="64">
        <v>39190</v>
      </c>
      <c r="I152" s="55">
        <v>4</v>
      </c>
      <c r="J152" s="55">
        <v>17.5</v>
      </c>
      <c r="K152" s="32">
        <f t="shared" si="4"/>
        <v>36.458333333333329</v>
      </c>
      <c r="L152" s="28" t="s">
        <v>3239</v>
      </c>
    </row>
    <row r="153" spans="1:12" ht="31.5" x14ac:dyDescent="0.25">
      <c r="A153" s="28">
        <v>150</v>
      </c>
      <c r="B153" s="28" t="s">
        <v>15</v>
      </c>
      <c r="C153" s="28" t="s">
        <v>467</v>
      </c>
      <c r="D153" s="11" t="s">
        <v>67</v>
      </c>
      <c r="E153" s="11" t="s">
        <v>68</v>
      </c>
      <c r="F153" s="11" t="s">
        <v>49</v>
      </c>
      <c r="G153" s="52" t="s">
        <v>24</v>
      </c>
      <c r="H153" s="53">
        <v>39295</v>
      </c>
      <c r="I153" s="54">
        <v>4</v>
      </c>
      <c r="J153" s="55">
        <v>17</v>
      </c>
      <c r="K153" s="32">
        <f t="shared" si="4"/>
        <v>35.416666666666671</v>
      </c>
      <c r="L153" s="28" t="s">
        <v>3239</v>
      </c>
    </row>
    <row r="154" spans="1:12" ht="15.75" x14ac:dyDescent="0.25">
      <c r="A154" s="28">
        <v>151</v>
      </c>
      <c r="B154" s="28" t="s">
        <v>1356</v>
      </c>
      <c r="C154" s="28" t="s">
        <v>1398</v>
      </c>
      <c r="D154" s="28" t="s">
        <v>1399</v>
      </c>
      <c r="E154" s="28" t="s">
        <v>60</v>
      </c>
      <c r="F154" s="28" t="s">
        <v>47</v>
      </c>
      <c r="G154" s="55" t="s">
        <v>24</v>
      </c>
      <c r="H154" s="64">
        <v>39356</v>
      </c>
      <c r="I154" s="55">
        <v>4</v>
      </c>
      <c r="J154" s="55">
        <v>17</v>
      </c>
      <c r="K154" s="32">
        <f t="shared" si="4"/>
        <v>35.416666666666671</v>
      </c>
      <c r="L154" s="28" t="s">
        <v>3239</v>
      </c>
    </row>
    <row r="155" spans="1:12" ht="15.75" x14ac:dyDescent="0.25">
      <c r="A155" s="28">
        <v>152</v>
      </c>
      <c r="B155" s="28" t="s">
        <v>2400</v>
      </c>
      <c r="C155" s="28"/>
      <c r="D155" s="28" t="s">
        <v>2661</v>
      </c>
      <c r="E155" s="28" t="s">
        <v>2662</v>
      </c>
      <c r="F155" s="28" t="s">
        <v>58</v>
      </c>
      <c r="G155" s="55" t="s">
        <v>24</v>
      </c>
      <c r="H155" s="64">
        <v>39376</v>
      </c>
      <c r="I155" s="55">
        <v>4</v>
      </c>
      <c r="J155" s="55">
        <v>17</v>
      </c>
      <c r="K155" s="32">
        <f t="shared" si="4"/>
        <v>35.416666666666671</v>
      </c>
      <c r="L155" s="28" t="s">
        <v>3239</v>
      </c>
    </row>
    <row r="156" spans="1:12" ht="15.75" x14ac:dyDescent="0.25">
      <c r="A156" s="28">
        <v>153</v>
      </c>
      <c r="B156" s="28" t="s">
        <v>2756</v>
      </c>
      <c r="C156" s="28" t="s">
        <v>2788</v>
      </c>
      <c r="D156" s="28" t="s">
        <v>2789</v>
      </c>
      <c r="E156" s="28" t="s">
        <v>46</v>
      </c>
      <c r="F156" s="28" t="s">
        <v>58</v>
      </c>
      <c r="G156" s="55" t="s">
        <v>24</v>
      </c>
      <c r="H156" s="64">
        <v>39264</v>
      </c>
      <c r="I156" s="55">
        <v>4</v>
      </c>
      <c r="J156" s="55">
        <v>17</v>
      </c>
      <c r="K156" s="32">
        <f t="shared" si="4"/>
        <v>35.416666666666671</v>
      </c>
      <c r="L156" s="28" t="s">
        <v>3239</v>
      </c>
    </row>
    <row r="157" spans="1:12" ht="15.75" x14ac:dyDescent="0.25">
      <c r="A157" s="28">
        <v>154</v>
      </c>
      <c r="B157" s="28" t="s">
        <v>2791</v>
      </c>
      <c r="C157" s="28" t="s">
        <v>2804</v>
      </c>
      <c r="D157" s="28" t="s">
        <v>2805</v>
      </c>
      <c r="E157" s="28" t="s">
        <v>179</v>
      </c>
      <c r="F157" s="28" t="s">
        <v>221</v>
      </c>
      <c r="G157" s="55" t="s">
        <v>24</v>
      </c>
      <c r="H157" s="64">
        <v>39317</v>
      </c>
      <c r="I157" s="55">
        <v>4</v>
      </c>
      <c r="J157" s="55">
        <v>17</v>
      </c>
      <c r="K157" s="32">
        <f t="shared" si="4"/>
        <v>35.416666666666671</v>
      </c>
      <c r="L157" s="28" t="s">
        <v>3239</v>
      </c>
    </row>
    <row r="158" spans="1:12" ht="15.75" x14ac:dyDescent="0.25">
      <c r="A158" s="28">
        <v>155</v>
      </c>
      <c r="B158" s="28" t="s">
        <v>1720</v>
      </c>
      <c r="C158" s="28" t="s">
        <v>1734</v>
      </c>
      <c r="D158" s="34" t="s">
        <v>1735</v>
      </c>
      <c r="E158" s="34" t="s">
        <v>191</v>
      </c>
      <c r="F158" s="34" t="s">
        <v>23</v>
      </c>
      <c r="G158" s="65" t="s">
        <v>24</v>
      </c>
      <c r="H158" s="66">
        <v>39147</v>
      </c>
      <c r="I158" s="65">
        <v>4</v>
      </c>
      <c r="J158" s="55">
        <v>16</v>
      </c>
      <c r="K158" s="32">
        <f t="shared" si="4"/>
        <v>33.333333333333329</v>
      </c>
      <c r="L158" s="28" t="s">
        <v>3239</v>
      </c>
    </row>
    <row r="159" spans="1:12" ht="15.75" x14ac:dyDescent="0.25">
      <c r="A159" s="28">
        <v>156</v>
      </c>
      <c r="B159" s="28" t="s">
        <v>2400</v>
      </c>
      <c r="C159" s="28"/>
      <c r="D159" s="28" t="s">
        <v>2699</v>
      </c>
      <c r="E159" s="28" t="s">
        <v>964</v>
      </c>
      <c r="F159" s="28" t="s">
        <v>23</v>
      </c>
      <c r="G159" s="55" t="s">
        <v>24</v>
      </c>
      <c r="H159" s="64">
        <v>39006</v>
      </c>
      <c r="I159" s="55">
        <v>4</v>
      </c>
      <c r="J159" s="55">
        <v>16</v>
      </c>
      <c r="K159" s="32">
        <f t="shared" si="4"/>
        <v>33.333333333333329</v>
      </c>
      <c r="L159" s="28" t="s">
        <v>3239</v>
      </c>
    </row>
    <row r="160" spans="1:12" ht="15.75" x14ac:dyDescent="0.25">
      <c r="A160" s="28">
        <v>157</v>
      </c>
      <c r="B160" s="28" t="s">
        <v>2756</v>
      </c>
      <c r="C160" s="28" t="s">
        <v>2787</v>
      </c>
      <c r="D160" s="28" t="s">
        <v>1099</v>
      </c>
      <c r="E160" s="28" t="s">
        <v>26</v>
      </c>
      <c r="F160" s="28" t="s">
        <v>47</v>
      </c>
      <c r="G160" s="55" t="s">
        <v>24</v>
      </c>
      <c r="H160" s="64">
        <v>39248</v>
      </c>
      <c r="I160" s="55">
        <v>4</v>
      </c>
      <c r="J160" s="55">
        <v>16</v>
      </c>
      <c r="K160" s="32">
        <f t="shared" si="4"/>
        <v>33.333333333333329</v>
      </c>
      <c r="L160" s="28" t="s">
        <v>3239</v>
      </c>
    </row>
    <row r="161" spans="1:12" ht="15.75" x14ac:dyDescent="0.25">
      <c r="A161" s="28">
        <v>158</v>
      </c>
      <c r="B161" s="28" t="s">
        <v>2791</v>
      </c>
      <c r="C161" s="28" t="s">
        <v>2813</v>
      </c>
      <c r="D161" s="28" t="s">
        <v>2814</v>
      </c>
      <c r="E161" s="28" t="s">
        <v>2815</v>
      </c>
      <c r="F161" s="28" t="s">
        <v>23</v>
      </c>
      <c r="G161" s="55" t="s">
        <v>24</v>
      </c>
      <c r="H161" s="64">
        <v>39374</v>
      </c>
      <c r="I161" s="55">
        <v>4</v>
      </c>
      <c r="J161" s="55">
        <v>15.5</v>
      </c>
      <c r="K161" s="32">
        <f t="shared" si="4"/>
        <v>32.291666666666671</v>
      </c>
      <c r="L161" s="28" t="s">
        <v>3239</v>
      </c>
    </row>
    <row r="162" spans="1:12" ht="15.75" x14ac:dyDescent="0.25">
      <c r="A162" s="28">
        <v>159</v>
      </c>
      <c r="B162" s="28" t="s">
        <v>15</v>
      </c>
      <c r="C162" s="28" t="s">
        <v>479</v>
      </c>
      <c r="D162" s="11" t="s">
        <v>39</v>
      </c>
      <c r="E162" s="11" t="s">
        <v>40</v>
      </c>
      <c r="F162" s="11" t="s">
        <v>41</v>
      </c>
      <c r="G162" s="52" t="s">
        <v>20</v>
      </c>
      <c r="H162" s="53">
        <v>39329</v>
      </c>
      <c r="I162" s="54">
        <v>4</v>
      </c>
      <c r="J162" s="55">
        <v>15</v>
      </c>
      <c r="K162" s="32">
        <f t="shared" si="4"/>
        <v>31.25</v>
      </c>
      <c r="L162" s="28" t="s">
        <v>3239</v>
      </c>
    </row>
    <row r="163" spans="1:12" ht="15.75" x14ac:dyDescent="0.25">
      <c r="A163" s="28">
        <v>160</v>
      </c>
      <c r="B163" s="28" t="s">
        <v>1648</v>
      </c>
      <c r="C163" s="28" t="s">
        <v>1651</v>
      </c>
      <c r="D163" s="28" t="s">
        <v>1412</v>
      </c>
      <c r="E163" s="28" t="s">
        <v>208</v>
      </c>
      <c r="F163" s="28" t="s">
        <v>1652</v>
      </c>
      <c r="G163" s="55" t="s">
        <v>24</v>
      </c>
      <c r="H163" s="64">
        <v>39013</v>
      </c>
      <c r="I163" s="55">
        <v>4</v>
      </c>
      <c r="J163" s="55">
        <v>15</v>
      </c>
      <c r="K163" s="32">
        <f t="shared" si="4"/>
        <v>31.25</v>
      </c>
      <c r="L163" s="28" t="s">
        <v>3239</v>
      </c>
    </row>
    <row r="164" spans="1:12" ht="15.75" x14ac:dyDescent="0.25">
      <c r="A164" s="28">
        <v>161</v>
      </c>
      <c r="B164" s="28" t="s">
        <v>1720</v>
      </c>
      <c r="C164" s="28" t="s">
        <v>1723</v>
      </c>
      <c r="D164" s="34" t="s">
        <v>1724</v>
      </c>
      <c r="E164" s="34" t="s">
        <v>135</v>
      </c>
      <c r="F164" s="34" t="s">
        <v>100</v>
      </c>
      <c r="G164" s="65" t="s">
        <v>24</v>
      </c>
      <c r="H164" s="66">
        <v>39096</v>
      </c>
      <c r="I164" s="65">
        <v>4</v>
      </c>
      <c r="J164" s="55">
        <v>15</v>
      </c>
      <c r="K164" s="32">
        <f t="shared" si="4"/>
        <v>31.25</v>
      </c>
      <c r="L164" s="28" t="s">
        <v>3239</v>
      </c>
    </row>
    <row r="165" spans="1:12" ht="15.75" x14ac:dyDescent="0.25">
      <c r="A165" s="28">
        <v>162</v>
      </c>
      <c r="B165" s="28" t="s">
        <v>2791</v>
      </c>
      <c r="C165" s="28" t="s">
        <v>2801</v>
      </c>
      <c r="D165" s="28" t="s">
        <v>2817</v>
      </c>
      <c r="E165" s="28" t="s">
        <v>816</v>
      </c>
      <c r="F165" s="28" t="s">
        <v>19</v>
      </c>
      <c r="G165" s="55" t="s">
        <v>20</v>
      </c>
      <c r="H165" s="64">
        <v>39078</v>
      </c>
      <c r="I165" s="55">
        <v>4</v>
      </c>
      <c r="J165" s="55">
        <v>15</v>
      </c>
      <c r="K165" s="32">
        <f t="shared" ref="K165:K196" si="5">J165/48*100</f>
        <v>31.25</v>
      </c>
      <c r="L165" s="28" t="s">
        <v>3239</v>
      </c>
    </row>
    <row r="166" spans="1:12" ht="15.75" x14ac:dyDescent="0.25">
      <c r="A166" s="28">
        <v>163</v>
      </c>
      <c r="B166" s="101" t="s">
        <v>2820</v>
      </c>
      <c r="C166" s="101" t="s">
        <v>2853</v>
      </c>
      <c r="D166" s="101" t="s">
        <v>2854</v>
      </c>
      <c r="E166" s="101" t="s">
        <v>694</v>
      </c>
      <c r="F166" s="101" t="s">
        <v>2855</v>
      </c>
      <c r="G166" s="55" t="s">
        <v>20</v>
      </c>
      <c r="H166" s="64">
        <v>39197</v>
      </c>
      <c r="I166" s="55">
        <v>4</v>
      </c>
      <c r="J166" s="55">
        <v>15</v>
      </c>
      <c r="K166" s="32">
        <f t="shared" si="5"/>
        <v>31.25</v>
      </c>
      <c r="L166" s="28" t="s">
        <v>3239</v>
      </c>
    </row>
    <row r="167" spans="1:12" ht="15.75" x14ac:dyDescent="0.25">
      <c r="A167" s="28">
        <v>164</v>
      </c>
      <c r="B167" s="28" t="s">
        <v>2791</v>
      </c>
      <c r="C167" s="28" t="s">
        <v>2818</v>
      </c>
      <c r="D167" s="28" t="s">
        <v>2819</v>
      </c>
      <c r="E167" s="28" t="s">
        <v>241</v>
      </c>
      <c r="F167" s="28" t="s">
        <v>66</v>
      </c>
      <c r="G167" s="55" t="s">
        <v>20</v>
      </c>
      <c r="H167" s="64">
        <v>39215</v>
      </c>
      <c r="I167" s="55">
        <v>4</v>
      </c>
      <c r="J167" s="55">
        <v>14.5</v>
      </c>
      <c r="K167" s="32">
        <f t="shared" si="5"/>
        <v>30.208333333333332</v>
      </c>
      <c r="L167" s="28" t="s">
        <v>3239</v>
      </c>
    </row>
    <row r="168" spans="1:12" ht="15.75" x14ac:dyDescent="0.25">
      <c r="A168" s="28">
        <v>165</v>
      </c>
      <c r="B168" s="28" t="s">
        <v>2791</v>
      </c>
      <c r="C168" s="28" t="s">
        <v>2792</v>
      </c>
      <c r="D168" s="28" t="s">
        <v>2793</v>
      </c>
      <c r="E168" s="28" t="s">
        <v>73</v>
      </c>
      <c r="F168" s="28" t="s">
        <v>295</v>
      </c>
      <c r="G168" s="55" t="s">
        <v>24</v>
      </c>
      <c r="H168" s="64">
        <v>39300</v>
      </c>
      <c r="I168" s="55">
        <v>4</v>
      </c>
      <c r="J168" s="55">
        <v>14</v>
      </c>
      <c r="K168" s="32">
        <f t="shared" si="5"/>
        <v>29.166666666666668</v>
      </c>
      <c r="L168" s="28" t="s">
        <v>3239</v>
      </c>
    </row>
    <row r="169" spans="1:12" ht="15.75" x14ac:dyDescent="0.25">
      <c r="A169" s="28">
        <v>166</v>
      </c>
      <c r="B169" s="28" t="s">
        <v>2791</v>
      </c>
      <c r="C169" s="28" t="s">
        <v>2801</v>
      </c>
      <c r="D169" s="28" t="s">
        <v>1822</v>
      </c>
      <c r="E169" s="28" t="s">
        <v>283</v>
      </c>
      <c r="F169" s="28" t="s">
        <v>71</v>
      </c>
      <c r="G169" s="55" t="s">
        <v>24</v>
      </c>
      <c r="H169" s="64">
        <v>39299</v>
      </c>
      <c r="I169" s="55">
        <v>4</v>
      </c>
      <c r="J169" s="55">
        <v>14</v>
      </c>
      <c r="K169" s="32">
        <f t="shared" si="5"/>
        <v>29.166666666666668</v>
      </c>
      <c r="L169" s="28" t="s">
        <v>3239</v>
      </c>
    </row>
    <row r="170" spans="1:12" ht="15.75" x14ac:dyDescent="0.25">
      <c r="A170" s="28">
        <v>167</v>
      </c>
      <c r="B170" s="28" t="s">
        <v>2791</v>
      </c>
      <c r="C170" s="28" t="s">
        <v>2799</v>
      </c>
      <c r="D170" s="28" t="s">
        <v>2800</v>
      </c>
      <c r="E170" s="28" t="s">
        <v>62</v>
      </c>
      <c r="F170" s="28" t="s">
        <v>27</v>
      </c>
      <c r="G170" s="55" t="s">
        <v>24</v>
      </c>
      <c r="H170" s="64">
        <v>39200</v>
      </c>
      <c r="I170" s="55">
        <v>4</v>
      </c>
      <c r="J170" s="55">
        <v>13.5</v>
      </c>
      <c r="K170" s="32">
        <f t="shared" si="5"/>
        <v>28.125</v>
      </c>
      <c r="L170" s="28" t="s">
        <v>3239</v>
      </c>
    </row>
    <row r="171" spans="1:12" ht="15.75" x14ac:dyDescent="0.25">
      <c r="A171" s="28">
        <v>168</v>
      </c>
      <c r="B171" s="28" t="s">
        <v>1064</v>
      </c>
      <c r="C171" s="28" t="s">
        <v>1098</v>
      </c>
      <c r="D171" s="28" t="s">
        <v>1099</v>
      </c>
      <c r="E171" s="28" t="s">
        <v>1100</v>
      </c>
      <c r="F171" s="28" t="s">
        <v>35</v>
      </c>
      <c r="G171" s="55" t="s">
        <v>24</v>
      </c>
      <c r="H171" s="59">
        <v>39317</v>
      </c>
      <c r="I171" s="55">
        <v>4</v>
      </c>
      <c r="J171" s="55">
        <v>13</v>
      </c>
      <c r="K171" s="32">
        <f t="shared" si="5"/>
        <v>27.083333333333332</v>
      </c>
      <c r="L171" s="28" t="s">
        <v>3239</v>
      </c>
    </row>
    <row r="172" spans="1:12" ht="15.75" x14ac:dyDescent="0.25">
      <c r="A172" s="28">
        <v>169</v>
      </c>
      <c r="B172" s="28" t="s">
        <v>1356</v>
      </c>
      <c r="C172" s="28" t="s">
        <v>1400</v>
      </c>
      <c r="D172" s="28" t="s">
        <v>1401</v>
      </c>
      <c r="E172" s="28" t="s">
        <v>241</v>
      </c>
      <c r="F172" s="28" t="s">
        <v>1402</v>
      </c>
      <c r="G172" s="55" t="s">
        <v>20</v>
      </c>
      <c r="H172" s="64">
        <v>39357</v>
      </c>
      <c r="I172" s="55">
        <v>4</v>
      </c>
      <c r="J172" s="55">
        <v>13</v>
      </c>
      <c r="K172" s="32">
        <f t="shared" si="5"/>
        <v>27.083333333333332</v>
      </c>
      <c r="L172" s="28" t="s">
        <v>3239</v>
      </c>
    </row>
    <row r="173" spans="1:12" ht="15.75" x14ac:dyDescent="0.25">
      <c r="A173" s="28">
        <v>170</v>
      </c>
      <c r="B173" s="28" t="s">
        <v>1648</v>
      </c>
      <c r="C173" s="28" t="s">
        <v>1662</v>
      </c>
      <c r="D173" s="28" t="s">
        <v>1550</v>
      </c>
      <c r="E173" s="28" t="s">
        <v>253</v>
      </c>
      <c r="F173" s="28" t="s">
        <v>41</v>
      </c>
      <c r="G173" s="55" t="s">
        <v>20</v>
      </c>
      <c r="H173" s="64">
        <v>39201</v>
      </c>
      <c r="I173" s="55">
        <v>4</v>
      </c>
      <c r="J173" s="55">
        <v>13</v>
      </c>
      <c r="K173" s="32">
        <f t="shared" si="5"/>
        <v>27.083333333333332</v>
      </c>
      <c r="L173" s="28" t="s">
        <v>3239</v>
      </c>
    </row>
    <row r="174" spans="1:12" ht="15.75" x14ac:dyDescent="0.25">
      <c r="A174" s="28">
        <v>171</v>
      </c>
      <c r="B174" s="28" t="s">
        <v>1720</v>
      </c>
      <c r="C174" s="35" t="s">
        <v>1721</v>
      </c>
      <c r="D174" s="34" t="s">
        <v>1722</v>
      </c>
      <c r="E174" s="34" t="s">
        <v>1057</v>
      </c>
      <c r="F174" s="34" t="s">
        <v>132</v>
      </c>
      <c r="G174" s="65" t="s">
        <v>24</v>
      </c>
      <c r="H174" s="66">
        <v>38732</v>
      </c>
      <c r="I174" s="65">
        <v>4</v>
      </c>
      <c r="J174" s="67">
        <v>13</v>
      </c>
      <c r="K174" s="32">
        <f t="shared" si="5"/>
        <v>27.083333333333332</v>
      </c>
      <c r="L174" s="28" t="s">
        <v>3239</v>
      </c>
    </row>
    <row r="175" spans="1:12" ht="15.75" x14ac:dyDescent="0.25">
      <c r="A175" s="28">
        <v>172</v>
      </c>
      <c r="B175" s="28" t="s">
        <v>1720</v>
      </c>
      <c r="C175" s="28" t="s">
        <v>1736</v>
      </c>
      <c r="D175" s="34" t="s">
        <v>1737</v>
      </c>
      <c r="E175" s="33" t="s">
        <v>43</v>
      </c>
      <c r="F175" s="33" t="s">
        <v>262</v>
      </c>
      <c r="G175" s="65" t="s">
        <v>20</v>
      </c>
      <c r="H175" s="66">
        <v>39324</v>
      </c>
      <c r="I175" s="65">
        <v>4</v>
      </c>
      <c r="J175" s="55">
        <v>13</v>
      </c>
      <c r="K175" s="32">
        <f t="shared" si="5"/>
        <v>27.083333333333332</v>
      </c>
      <c r="L175" s="28" t="s">
        <v>3239</v>
      </c>
    </row>
    <row r="176" spans="1:12" ht="15.75" x14ac:dyDescent="0.25">
      <c r="A176" s="28">
        <v>173</v>
      </c>
      <c r="B176" s="28" t="s">
        <v>1720</v>
      </c>
      <c r="C176" s="28" t="s">
        <v>1750</v>
      </c>
      <c r="D176" s="34" t="s">
        <v>1751</v>
      </c>
      <c r="E176" s="34" t="s">
        <v>1752</v>
      </c>
      <c r="F176" s="34" t="s">
        <v>27</v>
      </c>
      <c r="G176" s="65" t="s">
        <v>24</v>
      </c>
      <c r="H176" s="66">
        <v>39332</v>
      </c>
      <c r="I176" s="65">
        <v>4</v>
      </c>
      <c r="J176" s="55">
        <v>13</v>
      </c>
      <c r="K176" s="32">
        <f t="shared" si="5"/>
        <v>27.083333333333332</v>
      </c>
      <c r="L176" s="28" t="s">
        <v>3239</v>
      </c>
    </row>
    <row r="177" spans="1:12" ht="15.75" x14ac:dyDescent="0.25">
      <c r="A177" s="28">
        <v>174</v>
      </c>
      <c r="B177" s="28" t="s">
        <v>1720</v>
      </c>
      <c r="C177" s="28" t="s">
        <v>1753</v>
      </c>
      <c r="D177" s="34" t="s">
        <v>1754</v>
      </c>
      <c r="E177" s="33" t="s">
        <v>184</v>
      </c>
      <c r="F177" s="33" t="s">
        <v>337</v>
      </c>
      <c r="G177" s="65" t="s">
        <v>20</v>
      </c>
      <c r="H177" s="66">
        <v>39160</v>
      </c>
      <c r="I177" s="65">
        <v>4</v>
      </c>
      <c r="J177" s="55">
        <v>13</v>
      </c>
      <c r="K177" s="32">
        <f t="shared" si="5"/>
        <v>27.083333333333332</v>
      </c>
      <c r="L177" s="28" t="s">
        <v>3239</v>
      </c>
    </row>
    <row r="178" spans="1:12" ht="15.75" x14ac:dyDescent="0.25">
      <c r="A178" s="28">
        <v>175</v>
      </c>
      <c r="B178" s="28" t="s">
        <v>2791</v>
      </c>
      <c r="C178" s="28" t="s">
        <v>2806</v>
      </c>
      <c r="D178" s="28" t="s">
        <v>2807</v>
      </c>
      <c r="E178" s="28" t="s">
        <v>113</v>
      </c>
      <c r="F178" s="28" t="s">
        <v>189</v>
      </c>
      <c r="G178" s="55" t="s">
        <v>20</v>
      </c>
      <c r="H178" s="64">
        <v>39391</v>
      </c>
      <c r="I178" s="55">
        <v>4</v>
      </c>
      <c r="J178" s="55">
        <v>13</v>
      </c>
      <c r="K178" s="32">
        <f t="shared" si="5"/>
        <v>27.083333333333332</v>
      </c>
      <c r="L178" s="28" t="s">
        <v>3239</v>
      </c>
    </row>
    <row r="179" spans="1:12" ht="15.75" x14ac:dyDescent="0.25">
      <c r="A179" s="28">
        <v>176</v>
      </c>
      <c r="B179" s="101" t="s">
        <v>2820</v>
      </c>
      <c r="C179" s="101" t="s">
        <v>2849</v>
      </c>
      <c r="D179" s="101" t="s">
        <v>2850</v>
      </c>
      <c r="E179" s="101" t="s">
        <v>89</v>
      </c>
      <c r="F179" s="101" t="s">
        <v>221</v>
      </c>
      <c r="G179" s="55" t="s">
        <v>24</v>
      </c>
      <c r="H179" s="64">
        <v>39409</v>
      </c>
      <c r="I179" s="55">
        <v>4</v>
      </c>
      <c r="J179" s="55">
        <v>13</v>
      </c>
      <c r="K179" s="32">
        <f t="shared" si="5"/>
        <v>27.083333333333332</v>
      </c>
      <c r="L179" s="28" t="s">
        <v>3239</v>
      </c>
    </row>
    <row r="180" spans="1:12" ht="15.75" x14ac:dyDescent="0.25">
      <c r="A180" s="28">
        <v>177</v>
      </c>
      <c r="B180" s="28" t="s">
        <v>1064</v>
      </c>
      <c r="C180" s="28" t="s">
        <v>1090</v>
      </c>
      <c r="D180" s="28" t="s">
        <v>187</v>
      </c>
      <c r="E180" s="28" t="s">
        <v>144</v>
      </c>
      <c r="F180" s="28" t="s">
        <v>1091</v>
      </c>
      <c r="G180" s="55" t="s">
        <v>20</v>
      </c>
      <c r="H180" s="59">
        <v>39166</v>
      </c>
      <c r="I180" s="55">
        <v>4</v>
      </c>
      <c r="J180" s="55">
        <v>12</v>
      </c>
      <c r="K180" s="32">
        <f t="shared" si="5"/>
        <v>25</v>
      </c>
      <c r="L180" s="28" t="s">
        <v>3239</v>
      </c>
    </row>
    <row r="181" spans="1:12" ht="15.75" x14ac:dyDescent="0.25">
      <c r="A181" s="28">
        <v>178</v>
      </c>
      <c r="B181" s="28" t="s">
        <v>1064</v>
      </c>
      <c r="C181" s="28" t="s">
        <v>1092</v>
      </c>
      <c r="D181" s="33" t="s">
        <v>1093</v>
      </c>
      <c r="E181" s="33" t="s">
        <v>1094</v>
      </c>
      <c r="F181" s="33" t="s">
        <v>29</v>
      </c>
      <c r="G181" s="56" t="s">
        <v>20</v>
      </c>
      <c r="H181" s="59">
        <v>38997</v>
      </c>
      <c r="I181" s="56">
        <v>4</v>
      </c>
      <c r="J181" s="56">
        <v>11.5</v>
      </c>
      <c r="K181" s="32">
        <f t="shared" si="5"/>
        <v>23.958333333333336</v>
      </c>
      <c r="L181" s="28" t="s">
        <v>3239</v>
      </c>
    </row>
    <row r="182" spans="1:12" ht="15.75" x14ac:dyDescent="0.25">
      <c r="A182" s="28">
        <v>179</v>
      </c>
      <c r="B182" s="28" t="s">
        <v>2400</v>
      </c>
      <c r="C182" s="28"/>
      <c r="D182" s="28" t="s">
        <v>133</v>
      </c>
      <c r="E182" s="28" t="s">
        <v>2701</v>
      </c>
      <c r="F182" s="28" t="s">
        <v>108</v>
      </c>
      <c r="G182" s="55" t="s">
        <v>24</v>
      </c>
      <c r="H182" s="64">
        <v>39270</v>
      </c>
      <c r="I182" s="55">
        <v>4</v>
      </c>
      <c r="J182" s="55">
        <v>11</v>
      </c>
      <c r="K182" s="32">
        <f t="shared" si="5"/>
        <v>22.916666666666664</v>
      </c>
      <c r="L182" s="28" t="s">
        <v>3239</v>
      </c>
    </row>
    <row r="183" spans="1:12" ht="15.75" x14ac:dyDescent="0.25">
      <c r="A183" s="28">
        <v>180</v>
      </c>
      <c r="B183" s="28" t="s">
        <v>2791</v>
      </c>
      <c r="C183" s="28" t="s">
        <v>2796</v>
      </c>
      <c r="D183" s="28" t="s">
        <v>2797</v>
      </c>
      <c r="E183" s="28" t="s">
        <v>2798</v>
      </c>
      <c r="F183" s="28" t="s">
        <v>305</v>
      </c>
      <c r="G183" s="55" t="s">
        <v>20</v>
      </c>
      <c r="H183" s="64">
        <v>39261</v>
      </c>
      <c r="I183" s="55">
        <v>4</v>
      </c>
      <c r="J183" s="55">
        <v>11</v>
      </c>
      <c r="K183" s="32">
        <f t="shared" si="5"/>
        <v>22.916666666666664</v>
      </c>
      <c r="L183" s="28" t="s">
        <v>3239</v>
      </c>
    </row>
    <row r="184" spans="1:12" ht="15.75" x14ac:dyDescent="0.25">
      <c r="A184" s="28">
        <v>181</v>
      </c>
      <c r="B184" s="24" t="s">
        <v>1064</v>
      </c>
      <c r="C184" s="24" t="s">
        <v>1080</v>
      </c>
      <c r="D184" s="24" t="s">
        <v>1081</v>
      </c>
      <c r="E184" s="24" t="s">
        <v>1082</v>
      </c>
      <c r="F184" s="24" t="s">
        <v>1083</v>
      </c>
      <c r="G184" s="60" t="s">
        <v>24</v>
      </c>
      <c r="H184" s="61">
        <v>39355</v>
      </c>
      <c r="I184" s="60">
        <v>4</v>
      </c>
      <c r="J184" s="60">
        <v>10</v>
      </c>
      <c r="K184" s="32">
        <f t="shared" si="5"/>
        <v>20.833333333333336</v>
      </c>
      <c r="L184" s="28" t="s">
        <v>3239</v>
      </c>
    </row>
    <row r="185" spans="1:12" ht="15.75" x14ac:dyDescent="0.25">
      <c r="A185" s="28">
        <v>182</v>
      </c>
      <c r="B185" s="28" t="s">
        <v>1720</v>
      </c>
      <c r="C185" s="28" t="s">
        <v>1747</v>
      </c>
      <c r="D185" s="34" t="s">
        <v>219</v>
      </c>
      <c r="E185" s="33" t="s">
        <v>68</v>
      </c>
      <c r="F185" s="33" t="s">
        <v>23</v>
      </c>
      <c r="G185" s="65" t="s">
        <v>24</v>
      </c>
      <c r="H185" s="66">
        <v>39325</v>
      </c>
      <c r="I185" s="65">
        <v>4</v>
      </c>
      <c r="J185" s="55">
        <v>10</v>
      </c>
      <c r="K185" s="32">
        <f t="shared" si="5"/>
        <v>20.833333333333336</v>
      </c>
      <c r="L185" s="28" t="s">
        <v>3239</v>
      </c>
    </row>
    <row r="186" spans="1:12" ht="15.75" x14ac:dyDescent="0.25">
      <c r="A186" s="28">
        <v>183</v>
      </c>
      <c r="B186" s="28" t="s">
        <v>2791</v>
      </c>
      <c r="C186" s="28" t="s">
        <v>2806</v>
      </c>
      <c r="D186" s="28" t="s">
        <v>2816</v>
      </c>
      <c r="E186" s="28" t="s">
        <v>22</v>
      </c>
      <c r="F186" s="28" t="s">
        <v>197</v>
      </c>
      <c r="G186" s="55" t="s">
        <v>24</v>
      </c>
      <c r="H186" s="64">
        <v>39247</v>
      </c>
      <c r="I186" s="55">
        <v>4</v>
      </c>
      <c r="J186" s="55">
        <v>10</v>
      </c>
      <c r="K186" s="32">
        <f t="shared" si="5"/>
        <v>20.833333333333336</v>
      </c>
      <c r="L186" s="28" t="s">
        <v>3239</v>
      </c>
    </row>
    <row r="187" spans="1:12" ht="15.75" x14ac:dyDescent="0.25">
      <c r="A187" s="28">
        <v>184</v>
      </c>
      <c r="B187" s="28" t="s">
        <v>1648</v>
      </c>
      <c r="C187" s="28" t="s">
        <v>1658</v>
      </c>
      <c r="D187" s="28" t="s">
        <v>1659</v>
      </c>
      <c r="E187" s="28" t="s">
        <v>313</v>
      </c>
      <c r="F187" s="28" t="s">
        <v>35</v>
      </c>
      <c r="G187" s="55" t="s">
        <v>24</v>
      </c>
      <c r="H187" s="64">
        <v>39295</v>
      </c>
      <c r="I187" s="55">
        <v>4</v>
      </c>
      <c r="J187" s="55">
        <v>9</v>
      </c>
      <c r="K187" s="32">
        <f t="shared" si="5"/>
        <v>18.75</v>
      </c>
      <c r="L187" s="28" t="s">
        <v>3239</v>
      </c>
    </row>
    <row r="188" spans="1:12" ht="15.75" x14ac:dyDescent="0.25">
      <c r="A188" s="28">
        <v>185</v>
      </c>
      <c r="B188" s="28" t="s">
        <v>1720</v>
      </c>
      <c r="C188" s="28" t="s">
        <v>1741</v>
      </c>
      <c r="D188" s="47" t="s">
        <v>1742</v>
      </c>
      <c r="E188" s="47" t="s">
        <v>654</v>
      </c>
      <c r="F188" s="47" t="s">
        <v>23</v>
      </c>
      <c r="G188" s="65" t="s">
        <v>24</v>
      </c>
      <c r="H188" s="68">
        <v>39392</v>
      </c>
      <c r="I188" s="65">
        <v>4</v>
      </c>
      <c r="J188" s="55">
        <v>9</v>
      </c>
      <c r="K188" s="32">
        <f t="shared" si="5"/>
        <v>18.75</v>
      </c>
      <c r="L188" s="28" t="s">
        <v>3239</v>
      </c>
    </row>
    <row r="189" spans="1:12" ht="15.75" x14ac:dyDescent="0.25">
      <c r="A189" s="28">
        <v>186</v>
      </c>
      <c r="B189" s="28" t="s">
        <v>1720</v>
      </c>
      <c r="C189" s="28" t="s">
        <v>1755</v>
      </c>
      <c r="D189" s="34" t="s">
        <v>1756</v>
      </c>
      <c r="E189" s="34" t="s">
        <v>131</v>
      </c>
      <c r="F189" s="34" t="s">
        <v>44</v>
      </c>
      <c r="G189" s="65" t="s">
        <v>20</v>
      </c>
      <c r="H189" s="66">
        <v>39226</v>
      </c>
      <c r="I189" s="65">
        <v>4</v>
      </c>
      <c r="J189" s="55">
        <v>9</v>
      </c>
      <c r="K189" s="32">
        <f t="shared" si="5"/>
        <v>18.75</v>
      </c>
      <c r="L189" s="28" t="s">
        <v>3239</v>
      </c>
    </row>
    <row r="190" spans="1:12" ht="15.75" x14ac:dyDescent="0.25">
      <c r="A190" s="28">
        <v>187</v>
      </c>
      <c r="B190" s="28" t="s">
        <v>2400</v>
      </c>
      <c r="C190" s="28"/>
      <c r="D190" s="28" t="s">
        <v>2643</v>
      </c>
      <c r="E190" s="28" t="s">
        <v>2644</v>
      </c>
      <c r="F190" s="28" t="s">
        <v>47</v>
      </c>
      <c r="G190" s="55" t="s">
        <v>24</v>
      </c>
      <c r="H190" s="64">
        <v>39370</v>
      </c>
      <c r="I190" s="55">
        <v>4</v>
      </c>
      <c r="J190" s="55">
        <v>9</v>
      </c>
      <c r="K190" s="32">
        <f t="shared" si="5"/>
        <v>18.75</v>
      </c>
      <c r="L190" s="28" t="s">
        <v>3239</v>
      </c>
    </row>
    <row r="191" spans="1:12" ht="15.75" x14ac:dyDescent="0.25">
      <c r="A191" s="28">
        <v>188</v>
      </c>
      <c r="B191" s="28" t="s">
        <v>2791</v>
      </c>
      <c r="C191" s="28" t="s">
        <v>2794</v>
      </c>
      <c r="D191" s="28" t="s">
        <v>2795</v>
      </c>
      <c r="E191" s="28" t="s">
        <v>170</v>
      </c>
      <c r="F191" s="28" t="s">
        <v>111</v>
      </c>
      <c r="G191" s="55" t="s">
        <v>24</v>
      </c>
      <c r="H191" s="64">
        <v>39269</v>
      </c>
      <c r="I191" s="55">
        <v>4</v>
      </c>
      <c r="J191" s="55">
        <v>9</v>
      </c>
      <c r="K191" s="32">
        <f t="shared" si="5"/>
        <v>18.75</v>
      </c>
      <c r="L191" s="28" t="s">
        <v>3239</v>
      </c>
    </row>
    <row r="192" spans="1:12" ht="15.75" x14ac:dyDescent="0.25">
      <c r="A192" s="28">
        <v>189</v>
      </c>
      <c r="B192" s="28" t="s">
        <v>15</v>
      </c>
      <c r="C192" s="28" t="s">
        <v>484</v>
      </c>
      <c r="D192" s="6" t="s">
        <v>101</v>
      </c>
      <c r="E192" s="15" t="s">
        <v>60</v>
      </c>
      <c r="F192" s="15" t="s">
        <v>63</v>
      </c>
      <c r="G192" s="52" t="s">
        <v>24</v>
      </c>
      <c r="H192" s="58">
        <v>39306</v>
      </c>
      <c r="I192" s="54">
        <v>4</v>
      </c>
      <c r="J192" s="55">
        <v>8</v>
      </c>
      <c r="K192" s="32">
        <f t="shared" si="5"/>
        <v>16.666666666666664</v>
      </c>
      <c r="L192" s="28" t="s">
        <v>3239</v>
      </c>
    </row>
    <row r="193" spans="1:12" ht="15.75" x14ac:dyDescent="0.25">
      <c r="A193" s="28">
        <v>190</v>
      </c>
      <c r="B193" s="24" t="s">
        <v>1064</v>
      </c>
      <c r="C193" s="24" t="s">
        <v>1075</v>
      </c>
      <c r="D193" s="34" t="s">
        <v>1076</v>
      </c>
      <c r="E193" s="34" t="s">
        <v>1074</v>
      </c>
      <c r="F193" s="34" t="s">
        <v>221</v>
      </c>
      <c r="G193" s="62" t="s">
        <v>24</v>
      </c>
      <c r="H193" s="61">
        <v>39354</v>
      </c>
      <c r="I193" s="62">
        <v>4</v>
      </c>
      <c r="J193" s="62">
        <v>8</v>
      </c>
      <c r="K193" s="32">
        <f t="shared" si="5"/>
        <v>16.666666666666664</v>
      </c>
      <c r="L193" s="28" t="s">
        <v>3239</v>
      </c>
    </row>
    <row r="194" spans="1:12" ht="15.75" x14ac:dyDescent="0.25">
      <c r="A194" s="28">
        <v>191</v>
      </c>
      <c r="B194" s="28" t="s">
        <v>2400</v>
      </c>
      <c r="C194" s="28"/>
      <c r="D194" s="28" t="s">
        <v>2702</v>
      </c>
      <c r="E194" s="28" t="s">
        <v>2703</v>
      </c>
      <c r="F194" s="28" t="s">
        <v>90</v>
      </c>
      <c r="G194" s="55" t="s">
        <v>24</v>
      </c>
      <c r="H194" s="64">
        <v>39184</v>
      </c>
      <c r="I194" s="55">
        <v>4</v>
      </c>
      <c r="J194" s="55">
        <v>8</v>
      </c>
      <c r="K194" s="32">
        <f t="shared" si="5"/>
        <v>16.666666666666664</v>
      </c>
      <c r="L194" s="28" t="s">
        <v>3239</v>
      </c>
    </row>
    <row r="195" spans="1:12" ht="15.75" x14ac:dyDescent="0.25">
      <c r="A195" s="28">
        <v>192</v>
      </c>
      <c r="B195" s="28" t="s">
        <v>1720</v>
      </c>
      <c r="C195" s="28" t="s">
        <v>1731</v>
      </c>
      <c r="D195" s="34" t="s">
        <v>1732</v>
      </c>
      <c r="E195" s="34" t="s">
        <v>79</v>
      </c>
      <c r="F195" s="34" t="s">
        <v>58</v>
      </c>
      <c r="G195" s="65" t="s">
        <v>24</v>
      </c>
      <c r="H195" s="66">
        <v>39220</v>
      </c>
      <c r="I195" s="65">
        <v>4</v>
      </c>
      <c r="J195" s="55">
        <v>6</v>
      </c>
      <c r="K195" s="32">
        <f t="shared" si="5"/>
        <v>12.5</v>
      </c>
      <c r="L195" s="28" t="s">
        <v>3239</v>
      </c>
    </row>
    <row r="196" spans="1:12" ht="15.75" x14ac:dyDescent="0.25">
      <c r="A196" s="28">
        <v>193</v>
      </c>
      <c r="B196" s="28" t="s">
        <v>1720</v>
      </c>
      <c r="C196" s="28" t="s">
        <v>1738</v>
      </c>
      <c r="D196" s="34" t="s">
        <v>378</v>
      </c>
      <c r="E196" s="34" t="s">
        <v>22</v>
      </c>
      <c r="F196" s="34" t="s">
        <v>111</v>
      </c>
      <c r="G196" s="65" t="s">
        <v>24</v>
      </c>
      <c r="H196" s="66">
        <v>39280</v>
      </c>
      <c r="I196" s="65">
        <v>4</v>
      </c>
      <c r="J196" s="55">
        <v>6</v>
      </c>
      <c r="K196" s="32">
        <f t="shared" si="5"/>
        <v>12.5</v>
      </c>
      <c r="L196" s="28" t="s">
        <v>3239</v>
      </c>
    </row>
    <row r="197" spans="1:12" ht="15.75" x14ac:dyDescent="0.25">
      <c r="A197" s="28">
        <v>194</v>
      </c>
      <c r="B197" s="28" t="s">
        <v>1720</v>
      </c>
      <c r="C197" s="28" t="s">
        <v>1728</v>
      </c>
      <c r="D197" s="34" t="s">
        <v>1729</v>
      </c>
      <c r="E197" s="34" t="s">
        <v>93</v>
      </c>
      <c r="F197" s="34" t="s">
        <v>1730</v>
      </c>
      <c r="G197" s="65" t="s">
        <v>24</v>
      </c>
      <c r="H197" s="66">
        <v>39251</v>
      </c>
      <c r="I197" s="65">
        <v>4</v>
      </c>
      <c r="J197" s="55">
        <v>5</v>
      </c>
      <c r="K197" s="32">
        <f t="shared" ref="K197:K228" si="6">J197/48*100</f>
        <v>10.416666666666668</v>
      </c>
      <c r="L197" s="28" t="s">
        <v>3239</v>
      </c>
    </row>
    <row r="198" spans="1:12" ht="15.75" x14ac:dyDescent="0.25">
      <c r="A198" s="28">
        <v>195</v>
      </c>
      <c r="B198" s="28" t="s">
        <v>2400</v>
      </c>
      <c r="C198" s="28"/>
      <c r="D198" s="28" t="s">
        <v>2697</v>
      </c>
      <c r="E198" s="28" t="s">
        <v>2523</v>
      </c>
      <c r="F198" s="28" t="s">
        <v>52</v>
      </c>
      <c r="G198" s="55" t="s">
        <v>20</v>
      </c>
      <c r="H198" s="64">
        <v>39366</v>
      </c>
      <c r="I198" s="55">
        <v>4</v>
      </c>
      <c r="J198" s="55">
        <v>5</v>
      </c>
      <c r="K198" s="32">
        <f t="shared" si="6"/>
        <v>10.416666666666668</v>
      </c>
      <c r="L198" s="28" t="s">
        <v>3239</v>
      </c>
    </row>
    <row r="199" spans="1:12" ht="15.75" x14ac:dyDescent="0.25">
      <c r="A199" s="28">
        <v>196</v>
      </c>
      <c r="B199" s="28" t="s">
        <v>2400</v>
      </c>
      <c r="C199" s="28"/>
      <c r="D199" s="28" t="s">
        <v>2670</v>
      </c>
      <c r="E199" s="28" t="s">
        <v>2671</v>
      </c>
      <c r="F199" s="28" t="s">
        <v>27</v>
      </c>
      <c r="G199" s="55" t="s">
        <v>24</v>
      </c>
      <c r="H199" s="64">
        <v>39167</v>
      </c>
      <c r="I199" s="55">
        <v>4</v>
      </c>
      <c r="J199" s="55">
        <v>4</v>
      </c>
      <c r="K199" s="32">
        <f t="shared" si="6"/>
        <v>8.3333333333333321</v>
      </c>
      <c r="L199" s="28" t="s">
        <v>3239</v>
      </c>
    </row>
  </sheetData>
  <autoFilter ref="A3:L3">
    <sortState ref="A4:L199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7"/>
  <sheetViews>
    <sheetView workbookViewId="0">
      <selection sqref="A1:J1"/>
    </sheetView>
  </sheetViews>
  <sheetFormatPr defaultRowHeight="15" x14ac:dyDescent="0.25"/>
  <cols>
    <col min="2" max="2" width="33.7109375" customWidth="1"/>
    <col min="4" max="4" width="12.85546875" customWidth="1"/>
    <col min="5" max="5" width="11.85546875" customWidth="1"/>
    <col min="6" max="6" width="16.7109375" customWidth="1"/>
    <col min="8" max="8" width="12.140625" customWidth="1"/>
    <col min="12" max="12" width="19.42578125" customWidth="1"/>
  </cols>
  <sheetData>
    <row r="1" spans="1:12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" t="s">
        <v>1</v>
      </c>
      <c r="L1" s="1" t="s">
        <v>16</v>
      </c>
    </row>
    <row r="2" spans="1:12" x14ac:dyDescent="0.25">
      <c r="A2" s="104" t="s">
        <v>2</v>
      </c>
      <c r="B2" s="104"/>
      <c r="C2" s="104"/>
      <c r="D2" s="104"/>
      <c r="E2" s="104">
        <v>34</v>
      </c>
      <c r="F2" s="104"/>
      <c r="G2" s="1"/>
      <c r="H2" s="1"/>
      <c r="I2" s="1"/>
      <c r="J2" s="1"/>
      <c r="K2" s="1"/>
      <c r="L2" s="1"/>
    </row>
    <row r="3" spans="1:12" ht="30" x14ac:dyDescent="0.2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4" t="s">
        <v>13</v>
      </c>
      <c r="L3" s="3" t="s">
        <v>14</v>
      </c>
    </row>
    <row r="4" spans="1:12" ht="15.75" x14ac:dyDescent="0.25">
      <c r="A4" s="28">
        <v>1</v>
      </c>
      <c r="B4" s="28" t="s">
        <v>2400</v>
      </c>
      <c r="C4" s="28"/>
      <c r="D4" s="28" t="s">
        <v>2630</v>
      </c>
      <c r="E4" s="28" t="s">
        <v>26</v>
      </c>
      <c r="F4" s="28" t="s">
        <v>295</v>
      </c>
      <c r="G4" s="55" t="s">
        <v>24</v>
      </c>
      <c r="H4" s="64">
        <v>38877</v>
      </c>
      <c r="I4" s="55">
        <v>5</v>
      </c>
      <c r="J4" s="55">
        <v>28</v>
      </c>
      <c r="K4" s="102">
        <f t="shared" ref="K4:K67" si="0">J4/34*100</f>
        <v>82.35294117647058</v>
      </c>
      <c r="L4" s="28" t="s">
        <v>3237</v>
      </c>
    </row>
    <row r="5" spans="1:12" ht="15.75" x14ac:dyDescent="0.25">
      <c r="A5" s="28">
        <v>2</v>
      </c>
      <c r="B5" s="28" t="s">
        <v>15</v>
      </c>
      <c r="C5" s="28" t="s">
        <v>543</v>
      </c>
      <c r="D5" s="5" t="s">
        <v>157</v>
      </c>
      <c r="E5" s="15" t="s">
        <v>26</v>
      </c>
      <c r="F5" s="15" t="s">
        <v>49</v>
      </c>
      <c r="G5" s="52" t="s">
        <v>24</v>
      </c>
      <c r="H5" s="7">
        <v>38820</v>
      </c>
      <c r="I5" s="54">
        <v>5</v>
      </c>
      <c r="J5" s="55">
        <v>25</v>
      </c>
      <c r="K5" s="102">
        <f t="shared" si="0"/>
        <v>73.529411764705884</v>
      </c>
      <c r="L5" s="28" t="s">
        <v>3237</v>
      </c>
    </row>
    <row r="6" spans="1:12" ht="15.75" x14ac:dyDescent="0.25">
      <c r="A6" s="28">
        <v>3</v>
      </c>
      <c r="B6" s="28" t="s">
        <v>1356</v>
      </c>
      <c r="C6" s="28" t="s">
        <v>1423</v>
      </c>
      <c r="D6" s="28" t="s">
        <v>1424</v>
      </c>
      <c r="E6" s="28" t="s">
        <v>917</v>
      </c>
      <c r="F6" s="28" t="s">
        <v>63</v>
      </c>
      <c r="G6" s="55" t="s">
        <v>24</v>
      </c>
      <c r="H6" s="64">
        <v>38848</v>
      </c>
      <c r="I6" s="55">
        <v>5</v>
      </c>
      <c r="J6" s="55">
        <v>25</v>
      </c>
      <c r="K6" s="102">
        <f t="shared" si="0"/>
        <v>73.529411764705884</v>
      </c>
      <c r="L6" s="28" t="s">
        <v>3237</v>
      </c>
    </row>
    <row r="7" spans="1:12" ht="15.75" x14ac:dyDescent="0.25">
      <c r="A7" s="28">
        <v>4</v>
      </c>
      <c r="B7" s="28" t="s">
        <v>2397</v>
      </c>
      <c r="C7" s="28" t="s">
        <v>2398</v>
      </c>
      <c r="D7" s="28" t="s">
        <v>2399</v>
      </c>
      <c r="E7" s="28" t="s">
        <v>22</v>
      </c>
      <c r="F7" s="28" t="s">
        <v>197</v>
      </c>
      <c r="G7" s="55" t="s">
        <v>24</v>
      </c>
      <c r="H7" s="64">
        <v>38911</v>
      </c>
      <c r="I7" s="55">
        <v>5</v>
      </c>
      <c r="J7" s="55">
        <v>25</v>
      </c>
      <c r="K7" s="102">
        <f t="shared" si="0"/>
        <v>73.529411764705884</v>
      </c>
      <c r="L7" s="28" t="s">
        <v>3237</v>
      </c>
    </row>
    <row r="8" spans="1:12" ht="15.75" x14ac:dyDescent="0.25">
      <c r="A8" s="28">
        <v>5</v>
      </c>
      <c r="B8" s="28" t="s">
        <v>1356</v>
      </c>
      <c r="C8" s="28" t="s">
        <v>1429</v>
      </c>
      <c r="D8" s="28" t="s">
        <v>1430</v>
      </c>
      <c r="E8" s="28" t="s">
        <v>37</v>
      </c>
      <c r="F8" s="28" t="s">
        <v>66</v>
      </c>
      <c r="G8" s="55" t="s">
        <v>20</v>
      </c>
      <c r="H8" s="64">
        <v>38798</v>
      </c>
      <c r="I8" s="55">
        <v>5</v>
      </c>
      <c r="J8" s="55">
        <v>24</v>
      </c>
      <c r="K8" s="102">
        <f t="shared" si="0"/>
        <v>70.588235294117652</v>
      </c>
      <c r="L8" s="28" t="s">
        <v>3237</v>
      </c>
    </row>
    <row r="9" spans="1:12" ht="15.75" x14ac:dyDescent="0.25">
      <c r="A9" s="28">
        <v>6</v>
      </c>
      <c r="B9" s="28" t="s">
        <v>628</v>
      </c>
      <c r="C9" s="28" t="s">
        <v>641</v>
      </c>
      <c r="D9" s="28" t="s">
        <v>642</v>
      </c>
      <c r="E9" s="28" t="s">
        <v>31</v>
      </c>
      <c r="F9" s="28" t="s">
        <v>47</v>
      </c>
      <c r="G9" s="55" t="s">
        <v>24</v>
      </c>
      <c r="H9" s="64">
        <v>38969</v>
      </c>
      <c r="I9" s="55">
        <v>5</v>
      </c>
      <c r="J9" s="55">
        <v>23</v>
      </c>
      <c r="K9" s="102">
        <f t="shared" si="0"/>
        <v>67.64705882352942</v>
      </c>
      <c r="L9" s="28" t="s">
        <v>3237</v>
      </c>
    </row>
    <row r="10" spans="1:12" ht="15.75" x14ac:dyDescent="0.25">
      <c r="A10" s="28">
        <v>7</v>
      </c>
      <c r="B10" s="28" t="s">
        <v>1223</v>
      </c>
      <c r="C10" s="28" t="s">
        <v>1237</v>
      </c>
      <c r="D10" s="28" t="s">
        <v>1238</v>
      </c>
      <c r="E10" s="28" t="s">
        <v>186</v>
      </c>
      <c r="F10" s="28" t="s">
        <v>27</v>
      </c>
      <c r="G10" s="55" t="s">
        <v>24</v>
      </c>
      <c r="H10" s="64">
        <v>38967</v>
      </c>
      <c r="I10" s="55">
        <v>5</v>
      </c>
      <c r="J10" s="55">
        <v>23</v>
      </c>
      <c r="K10" s="102">
        <f t="shared" si="0"/>
        <v>67.64705882352942</v>
      </c>
      <c r="L10" s="28" t="s">
        <v>3237</v>
      </c>
    </row>
    <row r="11" spans="1:12" ht="15.75" x14ac:dyDescent="0.25">
      <c r="A11" s="28">
        <v>8</v>
      </c>
      <c r="B11" s="28" t="s">
        <v>1356</v>
      </c>
      <c r="C11" s="28" t="s">
        <v>1407</v>
      </c>
      <c r="D11" s="28" t="s">
        <v>1408</v>
      </c>
      <c r="E11" s="28" t="s">
        <v>43</v>
      </c>
      <c r="F11" s="28" t="s">
        <v>19</v>
      </c>
      <c r="G11" s="55" t="s">
        <v>20</v>
      </c>
      <c r="H11" s="64">
        <v>39087</v>
      </c>
      <c r="I11" s="55">
        <v>5</v>
      </c>
      <c r="J11" s="55">
        <v>23</v>
      </c>
      <c r="K11" s="102">
        <f t="shared" si="0"/>
        <v>67.64705882352942</v>
      </c>
      <c r="L11" s="28" t="s">
        <v>3237</v>
      </c>
    </row>
    <row r="12" spans="1:12" ht="15.75" x14ac:dyDescent="0.25">
      <c r="A12" s="28">
        <v>9</v>
      </c>
      <c r="B12" s="28" t="s">
        <v>1356</v>
      </c>
      <c r="C12" s="28" t="s">
        <v>1425</v>
      </c>
      <c r="D12" s="28" t="s">
        <v>1426</v>
      </c>
      <c r="E12" s="28" t="s">
        <v>68</v>
      </c>
      <c r="F12" s="28" t="s">
        <v>171</v>
      </c>
      <c r="G12" s="55" t="s">
        <v>24</v>
      </c>
      <c r="H12" s="64">
        <v>39017</v>
      </c>
      <c r="I12" s="55">
        <v>5</v>
      </c>
      <c r="J12" s="55">
        <v>23</v>
      </c>
      <c r="K12" s="102">
        <f t="shared" si="0"/>
        <v>67.64705882352942</v>
      </c>
      <c r="L12" s="28" t="s">
        <v>3237</v>
      </c>
    </row>
    <row r="13" spans="1:12" ht="15.75" x14ac:dyDescent="0.25">
      <c r="A13" s="28">
        <v>10</v>
      </c>
      <c r="B13" s="28" t="s">
        <v>1356</v>
      </c>
      <c r="C13" s="28" t="s">
        <v>1431</v>
      </c>
      <c r="D13" s="28" t="s">
        <v>1432</v>
      </c>
      <c r="E13" s="28" t="s">
        <v>43</v>
      </c>
      <c r="F13" s="28" t="s">
        <v>126</v>
      </c>
      <c r="G13" s="55" t="s">
        <v>20</v>
      </c>
      <c r="H13" s="64">
        <v>38657</v>
      </c>
      <c r="I13" s="55">
        <v>5</v>
      </c>
      <c r="J13" s="55">
        <v>23</v>
      </c>
      <c r="K13" s="102">
        <f t="shared" si="0"/>
        <v>67.64705882352942</v>
      </c>
      <c r="L13" s="28" t="s">
        <v>3237</v>
      </c>
    </row>
    <row r="14" spans="1:12" ht="15.75" x14ac:dyDescent="0.25">
      <c r="A14" s="28">
        <v>11</v>
      </c>
      <c r="B14" s="28" t="s">
        <v>1223</v>
      </c>
      <c r="C14" s="28" t="s">
        <v>1232</v>
      </c>
      <c r="D14" s="28" t="s">
        <v>1233</v>
      </c>
      <c r="E14" s="28" t="s">
        <v>311</v>
      </c>
      <c r="F14" s="28" t="s">
        <v>1234</v>
      </c>
      <c r="G14" s="55" t="s">
        <v>24</v>
      </c>
      <c r="H14" s="64">
        <v>39017</v>
      </c>
      <c r="I14" s="55">
        <v>5</v>
      </c>
      <c r="J14" s="55">
        <v>22</v>
      </c>
      <c r="K14" s="102">
        <f t="shared" si="0"/>
        <v>64.705882352941174</v>
      </c>
      <c r="L14" s="28" t="s">
        <v>3237</v>
      </c>
    </row>
    <row r="15" spans="1:12" ht="15.75" x14ac:dyDescent="0.25">
      <c r="A15" s="28">
        <v>12</v>
      </c>
      <c r="B15" s="28" t="s">
        <v>15</v>
      </c>
      <c r="C15" s="28" t="s">
        <v>509</v>
      </c>
      <c r="D15" s="16" t="s">
        <v>109</v>
      </c>
      <c r="E15" s="15" t="s">
        <v>110</v>
      </c>
      <c r="F15" s="15" t="s">
        <v>111</v>
      </c>
      <c r="G15" s="52" t="s">
        <v>24</v>
      </c>
      <c r="H15" s="58">
        <v>38876</v>
      </c>
      <c r="I15" s="54">
        <v>5</v>
      </c>
      <c r="J15" s="55">
        <v>21</v>
      </c>
      <c r="K15" s="102">
        <f t="shared" si="0"/>
        <v>61.764705882352942</v>
      </c>
      <c r="L15" s="28" t="s">
        <v>3237</v>
      </c>
    </row>
    <row r="16" spans="1:12" ht="15.75" x14ac:dyDescent="0.25">
      <c r="A16" s="28">
        <v>13</v>
      </c>
      <c r="B16" s="101" t="s">
        <v>2869</v>
      </c>
      <c r="C16" s="101" t="s">
        <v>2880</v>
      </c>
      <c r="D16" s="101" t="s">
        <v>2881</v>
      </c>
      <c r="E16" s="101" t="s">
        <v>179</v>
      </c>
      <c r="F16" s="101" t="s">
        <v>309</v>
      </c>
      <c r="G16" s="55" t="s">
        <v>24</v>
      </c>
      <c r="H16" s="64">
        <v>38797</v>
      </c>
      <c r="I16" s="55">
        <v>5</v>
      </c>
      <c r="J16" s="55">
        <v>21</v>
      </c>
      <c r="K16" s="102">
        <f t="shared" si="0"/>
        <v>61.764705882352942</v>
      </c>
      <c r="L16" s="28" t="s">
        <v>3237</v>
      </c>
    </row>
    <row r="17" spans="1:12" ht="15.75" x14ac:dyDescent="0.25">
      <c r="A17" s="28">
        <v>14</v>
      </c>
      <c r="B17" s="28" t="s">
        <v>15</v>
      </c>
      <c r="C17" s="28" t="s">
        <v>507</v>
      </c>
      <c r="D17" s="16" t="s">
        <v>128</v>
      </c>
      <c r="E17" s="15" t="s">
        <v>129</v>
      </c>
      <c r="F17" s="15" t="s">
        <v>35</v>
      </c>
      <c r="G17" s="52" t="s">
        <v>24</v>
      </c>
      <c r="H17" s="58">
        <v>39059</v>
      </c>
      <c r="I17" s="54">
        <v>5</v>
      </c>
      <c r="J17" s="55">
        <v>20</v>
      </c>
      <c r="K17" s="102">
        <f t="shared" si="0"/>
        <v>58.82352941176471</v>
      </c>
      <c r="L17" s="28" t="s">
        <v>3237</v>
      </c>
    </row>
    <row r="18" spans="1:12" ht="15.75" x14ac:dyDescent="0.25">
      <c r="A18" s="28">
        <v>15</v>
      </c>
      <c r="B18" s="36" t="s">
        <v>905</v>
      </c>
      <c r="C18" s="28" t="s">
        <v>922</v>
      </c>
      <c r="D18" s="25" t="s">
        <v>923</v>
      </c>
      <c r="E18" s="26" t="s">
        <v>68</v>
      </c>
      <c r="F18" s="26" t="s">
        <v>171</v>
      </c>
      <c r="G18" s="75" t="s">
        <v>24</v>
      </c>
      <c r="H18" s="76">
        <v>38922</v>
      </c>
      <c r="I18" s="74">
        <v>5</v>
      </c>
      <c r="J18" s="74">
        <v>20</v>
      </c>
      <c r="K18" s="102">
        <f t="shared" si="0"/>
        <v>58.82352941176471</v>
      </c>
      <c r="L18" s="28" t="s">
        <v>3237</v>
      </c>
    </row>
    <row r="19" spans="1:12" ht="15.75" x14ac:dyDescent="0.25">
      <c r="A19" s="28">
        <v>16</v>
      </c>
      <c r="B19" s="28" t="s">
        <v>1720</v>
      </c>
      <c r="C19" s="28" t="s">
        <v>1759</v>
      </c>
      <c r="D19" s="48" t="s">
        <v>224</v>
      </c>
      <c r="E19" s="48" t="s">
        <v>179</v>
      </c>
      <c r="F19" s="48" t="s">
        <v>309</v>
      </c>
      <c r="G19" s="65" t="s">
        <v>24</v>
      </c>
      <c r="H19" s="77" t="s">
        <v>1760</v>
      </c>
      <c r="I19" s="65">
        <v>5</v>
      </c>
      <c r="J19" s="55">
        <v>20</v>
      </c>
      <c r="K19" s="102">
        <f t="shared" si="0"/>
        <v>58.82352941176471</v>
      </c>
      <c r="L19" s="28" t="s">
        <v>3237</v>
      </c>
    </row>
    <row r="20" spans="1:12" ht="15.75" x14ac:dyDescent="0.25">
      <c r="A20" s="28">
        <v>17</v>
      </c>
      <c r="B20" s="28" t="s">
        <v>2207</v>
      </c>
      <c r="C20" s="28" t="s">
        <v>2225</v>
      </c>
      <c r="D20" s="28" t="s">
        <v>2226</v>
      </c>
      <c r="E20" s="28" t="s">
        <v>75</v>
      </c>
      <c r="F20" s="28" t="s">
        <v>32</v>
      </c>
      <c r="G20" s="55" t="s">
        <v>24</v>
      </c>
      <c r="H20" s="64">
        <v>38870</v>
      </c>
      <c r="I20" s="55">
        <v>5</v>
      </c>
      <c r="J20" s="55">
        <v>20</v>
      </c>
      <c r="K20" s="102">
        <f t="shared" si="0"/>
        <v>58.82352941176471</v>
      </c>
      <c r="L20" s="28" t="s">
        <v>3237</v>
      </c>
    </row>
    <row r="21" spans="1:12" ht="15.75" x14ac:dyDescent="0.25">
      <c r="A21" s="28">
        <v>18</v>
      </c>
      <c r="B21" s="28" t="s">
        <v>2400</v>
      </c>
      <c r="C21" s="28"/>
      <c r="D21" s="28" t="s">
        <v>2609</v>
      </c>
      <c r="E21" s="28" t="s">
        <v>253</v>
      </c>
      <c r="F21" s="28" t="s">
        <v>2610</v>
      </c>
      <c r="G21" s="55" t="s">
        <v>20</v>
      </c>
      <c r="H21" s="64">
        <v>39049</v>
      </c>
      <c r="I21" s="55">
        <v>5</v>
      </c>
      <c r="J21" s="55">
        <v>20</v>
      </c>
      <c r="K21" s="102">
        <f t="shared" si="0"/>
        <v>58.82352941176471</v>
      </c>
      <c r="L21" s="28" t="s">
        <v>3237</v>
      </c>
    </row>
    <row r="22" spans="1:12" ht="15.75" x14ac:dyDescent="0.25">
      <c r="A22" s="28">
        <v>19</v>
      </c>
      <c r="B22" s="36" t="s">
        <v>905</v>
      </c>
      <c r="C22" s="28" t="s">
        <v>927</v>
      </c>
      <c r="D22" s="25" t="s">
        <v>928</v>
      </c>
      <c r="E22" s="26" t="s">
        <v>62</v>
      </c>
      <c r="F22" s="26" t="s">
        <v>47</v>
      </c>
      <c r="G22" s="75" t="s">
        <v>24</v>
      </c>
      <c r="H22" s="76">
        <v>39327</v>
      </c>
      <c r="I22" s="74">
        <v>5</v>
      </c>
      <c r="J22" s="74">
        <v>19</v>
      </c>
      <c r="K22" s="102">
        <f t="shared" si="0"/>
        <v>55.882352941176471</v>
      </c>
      <c r="L22" s="28" t="s">
        <v>3237</v>
      </c>
    </row>
    <row r="23" spans="1:12" ht="15.75" x14ac:dyDescent="0.25">
      <c r="A23" s="28">
        <v>20</v>
      </c>
      <c r="B23" s="28" t="s">
        <v>1223</v>
      </c>
      <c r="C23" s="28" t="s">
        <v>1229</v>
      </c>
      <c r="D23" s="28" t="s">
        <v>1230</v>
      </c>
      <c r="E23" s="28" t="s">
        <v>1231</v>
      </c>
      <c r="F23" s="28" t="s">
        <v>337</v>
      </c>
      <c r="G23" s="55" t="s">
        <v>20</v>
      </c>
      <c r="H23" s="64">
        <v>39019</v>
      </c>
      <c r="I23" s="55">
        <v>5</v>
      </c>
      <c r="J23" s="55">
        <v>19</v>
      </c>
      <c r="K23" s="102">
        <f t="shared" si="0"/>
        <v>55.882352941176471</v>
      </c>
      <c r="L23" s="28" t="s">
        <v>3237</v>
      </c>
    </row>
    <row r="24" spans="1:12" ht="15.75" x14ac:dyDescent="0.25">
      <c r="A24" s="28">
        <v>21</v>
      </c>
      <c r="B24" s="28" t="s">
        <v>1223</v>
      </c>
      <c r="C24" s="28" t="s">
        <v>1239</v>
      </c>
      <c r="D24" s="28" t="s">
        <v>1240</v>
      </c>
      <c r="E24" s="28" t="s">
        <v>311</v>
      </c>
      <c r="F24" s="28" t="s">
        <v>58</v>
      </c>
      <c r="G24" s="55" t="s">
        <v>24</v>
      </c>
      <c r="H24" s="64">
        <v>38774</v>
      </c>
      <c r="I24" s="55">
        <v>5</v>
      </c>
      <c r="J24" s="55">
        <v>19</v>
      </c>
      <c r="K24" s="102">
        <f t="shared" si="0"/>
        <v>55.882352941176471</v>
      </c>
      <c r="L24" s="28" t="s">
        <v>3237</v>
      </c>
    </row>
    <row r="25" spans="1:12" ht="15.75" x14ac:dyDescent="0.25">
      <c r="A25" s="28">
        <v>22</v>
      </c>
      <c r="B25" s="28" t="s">
        <v>1720</v>
      </c>
      <c r="C25" s="28" t="s">
        <v>1778</v>
      </c>
      <c r="D25" s="34" t="s">
        <v>1048</v>
      </c>
      <c r="E25" s="33" t="s">
        <v>225</v>
      </c>
      <c r="F25" s="33" t="s">
        <v>63</v>
      </c>
      <c r="G25" s="65" t="s">
        <v>24</v>
      </c>
      <c r="H25" s="78">
        <v>38990</v>
      </c>
      <c r="I25" s="65">
        <v>5</v>
      </c>
      <c r="J25" s="55">
        <v>19</v>
      </c>
      <c r="K25" s="102">
        <f t="shared" si="0"/>
        <v>55.882352941176471</v>
      </c>
      <c r="L25" s="28" t="s">
        <v>3237</v>
      </c>
    </row>
    <row r="26" spans="1:12" ht="15.75" x14ac:dyDescent="0.25">
      <c r="A26" s="28">
        <v>23</v>
      </c>
      <c r="B26" s="33" t="s">
        <v>1064</v>
      </c>
      <c r="C26" s="28" t="s">
        <v>1107</v>
      </c>
      <c r="D26" s="28" t="s">
        <v>1108</v>
      </c>
      <c r="E26" s="28" t="s">
        <v>1109</v>
      </c>
      <c r="F26" s="28" t="s">
        <v>1110</v>
      </c>
      <c r="G26" s="55" t="s">
        <v>24</v>
      </c>
      <c r="H26" s="64">
        <v>38681</v>
      </c>
      <c r="I26" s="55">
        <v>5</v>
      </c>
      <c r="J26" s="55">
        <v>18</v>
      </c>
      <c r="K26" s="102">
        <f t="shared" si="0"/>
        <v>52.941176470588239</v>
      </c>
      <c r="L26" s="28" t="s">
        <v>3237</v>
      </c>
    </row>
    <row r="27" spans="1:12" ht="15.75" x14ac:dyDescent="0.25">
      <c r="A27" s="28">
        <v>24</v>
      </c>
      <c r="B27" s="28" t="s">
        <v>1223</v>
      </c>
      <c r="C27" s="28" t="s">
        <v>1241</v>
      </c>
      <c r="D27" s="28" t="s">
        <v>374</v>
      </c>
      <c r="E27" s="28" t="s">
        <v>1242</v>
      </c>
      <c r="F27" s="28" t="s">
        <v>41</v>
      </c>
      <c r="G27" s="55" t="s">
        <v>20</v>
      </c>
      <c r="H27" s="64">
        <v>39115</v>
      </c>
      <c r="I27" s="55">
        <v>5</v>
      </c>
      <c r="J27" s="55">
        <v>18</v>
      </c>
      <c r="K27" s="102">
        <f t="shared" si="0"/>
        <v>52.941176470588239</v>
      </c>
      <c r="L27" s="28" t="s">
        <v>3237</v>
      </c>
    </row>
    <row r="28" spans="1:12" ht="15.75" x14ac:dyDescent="0.25">
      <c r="A28" s="28">
        <v>25</v>
      </c>
      <c r="B28" s="28" t="s">
        <v>1720</v>
      </c>
      <c r="C28" s="28" t="s">
        <v>1779</v>
      </c>
      <c r="D28" s="34" t="s">
        <v>1780</v>
      </c>
      <c r="E28" s="33" t="s">
        <v>170</v>
      </c>
      <c r="F28" s="33" t="s">
        <v>63</v>
      </c>
      <c r="G28" s="65" t="s">
        <v>24</v>
      </c>
      <c r="H28" s="78">
        <v>38978</v>
      </c>
      <c r="I28" s="65">
        <v>5</v>
      </c>
      <c r="J28" s="55">
        <v>18</v>
      </c>
      <c r="K28" s="102">
        <f t="shared" si="0"/>
        <v>52.941176470588239</v>
      </c>
      <c r="L28" s="28" t="s">
        <v>3237</v>
      </c>
    </row>
    <row r="29" spans="1:12" ht="15.75" x14ac:dyDescent="0.25">
      <c r="A29" s="28">
        <v>26</v>
      </c>
      <c r="B29" s="101" t="s">
        <v>2869</v>
      </c>
      <c r="C29" s="101" t="s">
        <v>2883</v>
      </c>
      <c r="D29" s="101" t="s">
        <v>2884</v>
      </c>
      <c r="E29" s="101" t="s">
        <v>2885</v>
      </c>
      <c r="F29" s="101" t="s">
        <v>19</v>
      </c>
      <c r="G29" s="55" t="s">
        <v>20</v>
      </c>
      <c r="H29" s="64">
        <v>38922</v>
      </c>
      <c r="I29" s="55">
        <v>5</v>
      </c>
      <c r="J29" s="55">
        <v>18</v>
      </c>
      <c r="K29" s="102">
        <f t="shared" si="0"/>
        <v>52.941176470588239</v>
      </c>
      <c r="L29" s="28" t="s">
        <v>3237</v>
      </c>
    </row>
    <row r="30" spans="1:12" ht="15.75" x14ac:dyDescent="0.25">
      <c r="A30" s="28">
        <v>27</v>
      </c>
      <c r="B30" s="28" t="s">
        <v>15</v>
      </c>
      <c r="C30" s="28" t="s">
        <v>508</v>
      </c>
      <c r="D30" s="16" t="s">
        <v>117</v>
      </c>
      <c r="E30" s="15" t="s">
        <v>118</v>
      </c>
      <c r="F30" s="15" t="s">
        <v>119</v>
      </c>
      <c r="G30" s="52" t="s">
        <v>20</v>
      </c>
      <c r="H30" s="58">
        <v>38967</v>
      </c>
      <c r="I30" s="54">
        <v>5</v>
      </c>
      <c r="J30" s="55">
        <v>17</v>
      </c>
      <c r="K30" s="102">
        <f t="shared" si="0"/>
        <v>50</v>
      </c>
      <c r="L30" s="28" t="s">
        <v>3237</v>
      </c>
    </row>
    <row r="31" spans="1:12" ht="15.75" x14ac:dyDescent="0.25">
      <c r="A31" s="28">
        <v>28</v>
      </c>
      <c r="B31" s="28" t="s">
        <v>15</v>
      </c>
      <c r="C31" s="28" t="s">
        <v>513</v>
      </c>
      <c r="D31" s="16" t="s">
        <v>124</v>
      </c>
      <c r="E31" s="15" t="s">
        <v>125</v>
      </c>
      <c r="F31" s="15" t="s">
        <v>126</v>
      </c>
      <c r="G31" s="52" t="s">
        <v>20</v>
      </c>
      <c r="H31" s="59">
        <v>39013</v>
      </c>
      <c r="I31" s="54">
        <v>5</v>
      </c>
      <c r="J31" s="55">
        <v>17</v>
      </c>
      <c r="K31" s="102">
        <f t="shared" si="0"/>
        <v>50</v>
      </c>
      <c r="L31" s="28" t="s">
        <v>3237</v>
      </c>
    </row>
    <row r="32" spans="1:12" ht="15.75" x14ac:dyDescent="0.25">
      <c r="A32" s="28">
        <v>29</v>
      </c>
      <c r="B32" s="28" t="s">
        <v>15</v>
      </c>
      <c r="C32" s="28" t="s">
        <v>528</v>
      </c>
      <c r="D32" s="17" t="s">
        <v>139</v>
      </c>
      <c r="E32" s="18" t="s">
        <v>75</v>
      </c>
      <c r="F32" s="18" t="s">
        <v>58</v>
      </c>
      <c r="G32" s="52" t="s">
        <v>24</v>
      </c>
      <c r="H32" s="69">
        <v>38842</v>
      </c>
      <c r="I32" s="54">
        <v>5</v>
      </c>
      <c r="J32" s="55">
        <v>17</v>
      </c>
      <c r="K32" s="102">
        <f t="shared" si="0"/>
        <v>50</v>
      </c>
      <c r="L32" s="28" t="s">
        <v>3237</v>
      </c>
    </row>
    <row r="33" spans="1:12" ht="31.5" x14ac:dyDescent="0.25">
      <c r="A33" s="28">
        <v>30</v>
      </c>
      <c r="B33" s="36" t="s">
        <v>905</v>
      </c>
      <c r="C33" s="21" t="s">
        <v>906</v>
      </c>
      <c r="D33" s="21" t="s">
        <v>907</v>
      </c>
      <c r="E33" s="21" t="s">
        <v>113</v>
      </c>
      <c r="F33" s="21" t="s">
        <v>29</v>
      </c>
      <c r="G33" s="70" t="s">
        <v>20</v>
      </c>
      <c r="H33" s="71">
        <v>38874</v>
      </c>
      <c r="I33" s="70">
        <v>5</v>
      </c>
      <c r="J33" s="70">
        <v>17</v>
      </c>
      <c r="K33" s="102">
        <f t="shared" si="0"/>
        <v>50</v>
      </c>
      <c r="L33" s="28" t="s">
        <v>3237</v>
      </c>
    </row>
    <row r="34" spans="1:12" ht="15.75" x14ac:dyDescent="0.25">
      <c r="A34" s="28">
        <v>31</v>
      </c>
      <c r="B34" s="33" t="s">
        <v>1064</v>
      </c>
      <c r="C34" s="28" t="s">
        <v>1111</v>
      </c>
      <c r="D34" s="28" t="s">
        <v>1112</v>
      </c>
      <c r="E34" s="28" t="s">
        <v>62</v>
      </c>
      <c r="F34" s="28" t="s">
        <v>1113</v>
      </c>
      <c r="G34" s="55" t="s">
        <v>24</v>
      </c>
      <c r="H34" s="64">
        <v>38863</v>
      </c>
      <c r="I34" s="55">
        <v>5</v>
      </c>
      <c r="J34" s="55">
        <v>17</v>
      </c>
      <c r="K34" s="102">
        <f t="shared" si="0"/>
        <v>50</v>
      </c>
      <c r="L34" s="28" t="s">
        <v>3237</v>
      </c>
    </row>
    <row r="35" spans="1:12" ht="15.75" x14ac:dyDescent="0.25">
      <c r="A35" s="28">
        <v>32</v>
      </c>
      <c r="B35" s="28" t="s">
        <v>1223</v>
      </c>
      <c r="C35" s="28" t="s">
        <v>1224</v>
      </c>
      <c r="D35" s="28" t="s">
        <v>1225</v>
      </c>
      <c r="E35" s="28" t="s">
        <v>1226</v>
      </c>
      <c r="F35" s="28" t="s">
        <v>119</v>
      </c>
      <c r="G35" s="55" t="s">
        <v>20</v>
      </c>
      <c r="H35" s="64">
        <v>38856</v>
      </c>
      <c r="I35" s="55">
        <v>5</v>
      </c>
      <c r="J35" s="55">
        <v>17</v>
      </c>
      <c r="K35" s="102">
        <f t="shared" si="0"/>
        <v>50</v>
      </c>
      <c r="L35" s="28" t="s">
        <v>3237</v>
      </c>
    </row>
    <row r="36" spans="1:12" ht="15.75" x14ac:dyDescent="0.25">
      <c r="A36" s="28">
        <v>33</v>
      </c>
      <c r="B36" s="28" t="s">
        <v>1223</v>
      </c>
      <c r="C36" s="28" t="s">
        <v>1245</v>
      </c>
      <c r="D36" s="28" t="s">
        <v>1246</v>
      </c>
      <c r="E36" s="28" t="s">
        <v>910</v>
      </c>
      <c r="F36" s="28" t="s">
        <v>44</v>
      </c>
      <c r="G36" s="55" t="s">
        <v>20</v>
      </c>
      <c r="H36" s="64">
        <v>38809</v>
      </c>
      <c r="I36" s="55">
        <v>5</v>
      </c>
      <c r="J36" s="55">
        <v>17</v>
      </c>
      <c r="K36" s="102">
        <f t="shared" si="0"/>
        <v>50</v>
      </c>
      <c r="L36" s="28" t="s">
        <v>3237</v>
      </c>
    </row>
    <row r="37" spans="1:12" ht="15.75" x14ac:dyDescent="0.25">
      <c r="A37" s="28">
        <v>34</v>
      </c>
      <c r="B37" s="28" t="s">
        <v>1223</v>
      </c>
      <c r="C37" s="28" t="s">
        <v>1247</v>
      </c>
      <c r="D37" s="28" t="s">
        <v>1248</v>
      </c>
      <c r="E37" s="28" t="s">
        <v>110</v>
      </c>
      <c r="F37" s="28" t="s">
        <v>32</v>
      </c>
      <c r="G37" s="55" t="s">
        <v>24</v>
      </c>
      <c r="H37" s="64">
        <v>38937</v>
      </c>
      <c r="I37" s="55">
        <v>5</v>
      </c>
      <c r="J37" s="55">
        <v>17</v>
      </c>
      <c r="K37" s="102">
        <f t="shared" si="0"/>
        <v>50</v>
      </c>
      <c r="L37" s="28" t="s">
        <v>3237</v>
      </c>
    </row>
    <row r="38" spans="1:12" ht="15.75" x14ac:dyDescent="0.25">
      <c r="A38" s="28">
        <v>35</v>
      </c>
      <c r="B38" s="28" t="s">
        <v>2207</v>
      </c>
      <c r="C38" s="28" t="s">
        <v>2212</v>
      </c>
      <c r="D38" s="28" t="s">
        <v>2213</v>
      </c>
      <c r="E38" s="28" t="s">
        <v>179</v>
      </c>
      <c r="F38" s="28" t="s">
        <v>77</v>
      </c>
      <c r="G38" s="55" t="s">
        <v>24</v>
      </c>
      <c r="H38" s="64">
        <v>38954</v>
      </c>
      <c r="I38" s="55">
        <v>5</v>
      </c>
      <c r="J38" s="55">
        <v>17</v>
      </c>
      <c r="K38" s="102">
        <f t="shared" si="0"/>
        <v>50</v>
      </c>
      <c r="L38" s="28" t="s">
        <v>3237</v>
      </c>
    </row>
    <row r="39" spans="1:12" ht="15.75" x14ac:dyDescent="0.25">
      <c r="A39" s="28">
        <v>36</v>
      </c>
      <c r="B39" s="28" t="s">
        <v>2207</v>
      </c>
      <c r="C39" s="28" t="s">
        <v>2217</v>
      </c>
      <c r="D39" s="28" t="s">
        <v>2218</v>
      </c>
      <c r="E39" s="28" t="s">
        <v>293</v>
      </c>
      <c r="F39" s="28" t="s">
        <v>23</v>
      </c>
      <c r="G39" s="55" t="s">
        <v>24</v>
      </c>
      <c r="H39" s="64">
        <v>39035</v>
      </c>
      <c r="I39" s="55">
        <v>5</v>
      </c>
      <c r="J39" s="55">
        <v>17</v>
      </c>
      <c r="K39" s="102">
        <f t="shared" si="0"/>
        <v>50</v>
      </c>
      <c r="L39" s="28" t="s">
        <v>3237</v>
      </c>
    </row>
    <row r="40" spans="1:12" ht="15.75" x14ac:dyDescent="0.25">
      <c r="A40" s="28">
        <v>37</v>
      </c>
      <c r="B40" s="28" t="s">
        <v>2207</v>
      </c>
      <c r="C40" s="28" t="s">
        <v>2221</v>
      </c>
      <c r="D40" s="28" t="s">
        <v>2222</v>
      </c>
      <c r="E40" s="28" t="s">
        <v>694</v>
      </c>
      <c r="F40" s="28" t="s">
        <v>44</v>
      </c>
      <c r="G40" s="55" t="s">
        <v>20</v>
      </c>
      <c r="H40" s="64">
        <v>38816</v>
      </c>
      <c r="I40" s="55">
        <v>5</v>
      </c>
      <c r="J40" s="55">
        <v>17</v>
      </c>
      <c r="K40" s="102">
        <f t="shared" si="0"/>
        <v>50</v>
      </c>
      <c r="L40" s="28" t="s">
        <v>3237</v>
      </c>
    </row>
    <row r="41" spans="1:12" ht="15.75" x14ac:dyDescent="0.25">
      <c r="A41" s="28">
        <v>38</v>
      </c>
      <c r="B41" s="28" t="s">
        <v>2400</v>
      </c>
      <c r="C41" s="28"/>
      <c r="D41" s="28" t="s">
        <v>2623</v>
      </c>
      <c r="E41" s="28" t="s">
        <v>2624</v>
      </c>
      <c r="F41" s="28" t="s">
        <v>695</v>
      </c>
      <c r="G41" s="55" t="s">
        <v>20</v>
      </c>
      <c r="H41" s="64">
        <v>38803</v>
      </c>
      <c r="I41" s="55">
        <v>5</v>
      </c>
      <c r="J41" s="55">
        <v>17</v>
      </c>
      <c r="K41" s="102">
        <f t="shared" si="0"/>
        <v>50</v>
      </c>
      <c r="L41" s="28" t="s">
        <v>3237</v>
      </c>
    </row>
    <row r="42" spans="1:12" ht="15.75" x14ac:dyDescent="0.25">
      <c r="A42" s="28">
        <v>39</v>
      </c>
      <c r="B42" s="28" t="s">
        <v>2400</v>
      </c>
      <c r="C42" s="28"/>
      <c r="D42" s="28" t="s">
        <v>2629</v>
      </c>
      <c r="E42" s="28" t="s">
        <v>982</v>
      </c>
      <c r="F42" s="28" t="s">
        <v>119</v>
      </c>
      <c r="G42" s="55" t="s">
        <v>20</v>
      </c>
      <c r="H42" s="64">
        <v>38730</v>
      </c>
      <c r="I42" s="55">
        <v>5</v>
      </c>
      <c r="J42" s="55">
        <v>17</v>
      </c>
      <c r="K42" s="102">
        <f t="shared" si="0"/>
        <v>50</v>
      </c>
      <c r="L42" s="28" t="s">
        <v>3237</v>
      </c>
    </row>
    <row r="43" spans="1:12" ht="15.75" x14ac:dyDescent="0.25">
      <c r="A43" s="28">
        <v>40</v>
      </c>
      <c r="B43" s="101" t="s">
        <v>2869</v>
      </c>
      <c r="C43" s="101" t="s">
        <v>2887</v>
      </c>
      <c r="D43" s="101" t="s">
        <v>280</v>
      </c>
      <c r="E43" s="101" t="s">
        <v>75</v>
      </c>
      <c r="F43" s="101" t="s">
        <v>23</v>
      </c>
      <c r="G43" s="55" t="s">
        <v>24</v>
      </c>
      <c r="H43" s="64">
        <v>39019</v>
      </c>
      <c r="I43" s="55">
        <v>5</v>
      </c>
      <c r="J43" s="55">
        <v>17</v>
      </c>
      <c r="K43" s="102">
        <f t="shared" si="0"/>
        <v>50</v>
      </c>
      <c r="L43" s="28" t="s">
        <v>3237</v>
      </c>
    </row>
    <row r="44" spans="1:12" ht="15.75" x14ac:dyDescent="0.25">
      <c r="A44" s="28">
        <v>41</v>
      </c>
      <c r="B44" s="28" t="s">
        <v>15</v>
      </c>
      <c r="C44" s="28" t="s">
        <v>516</v>
      </c>
      <c r="D44" s="16" t="s">
        <v>112</v>
      </c>
      <c r="E44" s="15" t="s">
        <v>113</v>
      </c>
      <c r="F44" s="15" t="s">
        <v>114</v>
      </c>
      <c r="G44" s="52" t="s">
        <v>20</v>
      </c>
      <c r="H44" s="58">
        <v>38636</v>
      </c>
      <c r="I44" s="54">
        <v>5</v>
      </c>
      <c r="J44" s="55">
        <v>16</v>
      </c>
      <c r="K44" s="102">
        <f t="shared" si="0"/>
        <v>47.058823529411761</v>
      </c>
      <c r="L44" s="28" t="s">
        <v>3239</v>
      </c>
    </row>
    <row r="45" spans="1:12" ht="15.75" x14ac:dyDescent="0.25">
      <c r="A45" s="28">
        <v>42</v>
      </c>
      <c r="B45" s="28" t="s">
        <v>15</v>
      </c>
      <c r="C45" s="28" t="s">
        <v>544</v>
      </c>
      <c r="D45" s="16" t="s">
        <v>545</v>
      </c>
      <c r="E45" s="15" t="s">
        <v>311</v>
      </c>
      <c r="F45" s="15" t="s">
        <v>23</v>
      </c>
      <c r="G45" s="52" t="s">
        <v>24</v>
      </c>
      <c r="H45" s="58">
        <v>38892</v>
      </c>
      <c r="I45" s="54">
        <v>5</v>
      </c>
      <c r="J45" s="55">
        <v>16</v>
      </c>
      <c r="K45" s="102">
        <f t="shared" si="0"/>
        <v>47.058823529411761</v>
      </c>
      <c r="L45" s="28" t="s">
        <v>3239</v>
      </c>
    </row>
    <row r="46" spans="1:12" ht="15.75" x14ac:dyDescent="0.25">
      <c r="A46" s="28">
        <v>43</v>
      </c>
      <c r="B46" s="28" t="s">
        <v>15</v>
      </c>
      <c r="C46" s="28" t="s">
        <v>524</v>
      </c>
      <c r="D46" s="16" t="s">
        <v>134</v>
      </c>
      <c r="E46" s="15" t="s">
        <v>135</v>
      </c>
      <c r="F46" s="15" t="s">
        <v>47</v>
      </c>
      <c r="G46" s="52" t="s">
        <v>24</v>
      </c>
      <c r="H46" s="58">
        <v>38756</v>
      </c>
      <c r="I46" s="54">
        <v>5</v>
      </c>
      <c r="J46" s="55">
        <v>16</v>
      </c>
      <c r="K46" s="102">
        <f t="shared" si="0"/>
        <v>47.058823529411761</v>
      </c>
      <c r="L46" s="28" t="s">
        <v>3239</v>
      </c>
    </row>
    <row r="47" spans="1:12" ht="15.75" x14ac:dyDescent="0.25">
      <c r="A47" s="28">
        <v>44</v>
      </c>
      <c r="B47" s="28" t="s">
        <v>15</v>
      </c>
      <c r="C47" s="28" t="s">
        <v>511</v>
      </c>
      <c r="D47" s="16" t="s">
        <v>136</v>
      </c>
      <c r="E47" s="15" t="s">
        <v>137</v>
      </c>
      <c r="F47" s="15" t="s">
        <v>120</v>
      </c>
      <c r="G47" s="52" t="s">
        <v>24</v>
      </c>
      <c r="H47" s="58">
        <v>39051</v>
      </c>
      <c r="I47" s="54">
        <v>5</v>
      </c>
      <c r="J47" s="55">
        <v>16</v>
      </c>
      <c r="K47" s="102">
        <f t="shared" si="0"/>
        <v>47.058823529411761</v>
      </c>
      <c r="L47" s="28" t="s">
        <v>3239</v>
      </c>
    </row>
    <row r="48" spans="1:12" ht="15.75" x14ac:dyDescent="0.25">
      <c r="A48" s="28">
        <v>45</v>
      </c>
      <c r="B48" s="28" t="s">
        <v>628</v>
      </c>
      <c r="C48" s="28" t="s">
        <v>629</v>
      </c>
      <c r="D48" s="28" t="s">
        <v>630</v>
      </c>
      <c r="E48" s="28" t="s">
        <v>46</v>
      </c>
      <c r="F48" s="28" t="s">
        <v>63</v>
      </c>
      <c r="G48" s="55" t="s">
        <v>24</v>
      </c>
      <c r="H48" s="64">
        <v>38804</v>
      </c>
      <c r="I48" s="55">
        <v>5</v>
      </c>
      <c r="J48" s="55">
        <v>16</v>
      </c>
      <c r="K48" s="102">
        <f t="shared" si="0"/>
        <v>47.058823529411761</v>
      </c>
      <c r="L48" s="28" t="s">
        <v>3239</v>
      </c>
    </row>
    <row r="49" spans="1:12" ht="15.75" x14ac:dyDescent="0.25">
      <c r="A49" s="28">
        <v>46</v>
      </c>
      <c r="B49" s="28" t="s">
        <v>628</v>
      </c>
      <c r="C49" s="28" t="s">
        <v>631</v>
      </c>
      <c r="D49" s="28" t="s">
        <v>632</v>
      </c>
      <c r="E49" s="28" t="s">
        <v>68</v>
      </c>
      <c r="F49" s="28" t="s">
        <v>229</v>
      </c>
      <c r="G49" s="55" t="s">
        <v>24</v>
      </c>
      <c r="H49" s="64">
        <v>38989</v>
      </c>
      <c r="I49" s="55">
        <v>5</v>
      </c>
      <c r="J49" s="55">
        <v>16</v>
      </c>
      <c r="K49" s="102">
        <f t="shared" si="0"/>
        <v>47.058823529411761</v>
      </c>
      <c r="L49" s="28" t="s">
        <v>3239</v>
      </c>
    </row>
    <row r="50" spans="1:12" ht="15.75" x14ac:dyDescent="0.25">
      <c r="A50" s="28">
        <v>47</v>
      </c>
      <c r="B50" s="28" t="s">
        <v>1720</v>
      </c>
      <c r="C50" s="28" t="s">
        <v>1772</v>
      </c>
      <c r="D50" s="34" t="s">
        <v>1773</v>
      </c>
      <c r="E50" s="33" t="s">
        <v>73</v>
      </c>
      <c r="F50" s="33" t="s">
        <v>295</v>
      </c>
      <c r="G50" s="65" t="s">
        <v>24</v>
      </c>
      <c r="H50" s="78">
        <v>39021</v>
      </c>
      <c r="I50" s="65">
        <v>5</v>
      </c>
      <c r="J50" s="55">
        <v>16</v>
      </c>
      <c r="K50" s="102">
        <f t="shared" si="0"/>
        <v>47.058823529411761</v>
      </c>
      <c r="L50" s="28" t="s">
        <v>3239</v>
      </c>
    </row>
    <row r="51" spans="1:12" ht="15.75" x14ac:dyDescent="0.25">
      <c r="A51" s="28">
        <v>48</v>
      </c>
      <c r="B51" s="28" t="s">
        <v>2207</v>
      </c>
      <c r="C51" s="28" t="s">
        <v>2219</v>
      </c>
      <c r="D51" s="28" t="s">
        <v>2220</v>
      </c>
      <c r="E51" s="28" t="s">
        <v>110</v>
      </c>
      <c r="F51" s="28" t="s">
        <v>63</v>
      </c>
      <c r="G51" s="55" t="s">
        <v>24</v>
      </c>
      <c r="H51" s="64">
        <v>38806</v>
      </c>
      <c r="I51" s="55">
        <v>5</v>
      </c>
      <c r="J51" s="55">
        <v>16</v>
      </c>
      <c r="K51" s="102">
        <f t="shared" si="0"/>
        <v>47.058823529411761</v>
      </c>
      <c r="L51" s="28" t="s">
        <v>3239</v>
      </c>
    </row>
    <row r="52" spans="1:12" ht="15.75" x14ac:dyDescent="0.25">
      <c r="A52" s="28">
        <v>49</v>
      </c>
      <c r="B52" s="28" t="s">
        <v>2331</v>
      </c>
      <c r="C52" s="28" t="s">
        <v>2334</v>
      </c>
      <c r="D52" s="28" t="s">
        <v>941</v>
      </c>
      <c r="E52" s="28" t="s">
        <v>2335</v>
      </c>
      <c r="F52" s="28" t="s">
        <v>27</v>
      </c>
      <c r="G52" s="55" t="s">
        <v>24</v>
      </c>
      <c r="H52" s="64">
        <v>38847</v>
      </c>
      <c r="I52" s="55">
        <v>5</v>
      </c>
      <c r="J52" s="55">
        <v>16</v>
      </c>
      <c r="K52" s="102">
        <f t="shared" si="0"/>
        <v>47.058823529411761</v>
      </c>
      <c r="L52" s="28" t="s">
        <v>3239</v>
      </c>
    </row>
    <row r="53" spans="1:12" ht="15.75" x14ac:dyDescent="0.25">
      <c r="A53" s="28">
        <v>50</v>
      </c>
      <c r="B53" s="28" t="s">
        <v>2400</v>
      </c>
      <c r="C53" s="28"/>
      <c r="D53" s="28" t="s">
        <v>2616</v>
      </c>
      <c r="E53" s="28" t="s">
        <v>982</v>
      </c>
      <c r="F53" s="28" t="s">
        <v>66</v>
      </c>
      <c r="G53" s="55" t="s">
        <v>20</v>
      </c>
      <c r="H53" s="64">
        <v>38923</v>
      </c>
      <c r="I53" s="55">
        <v>5</v>
      </c>
      <c r="J53" s="55">
        <v>16</v>
      </c>
      <c r="K53" s="102">
        <f t="shared" si="0"/>
        <v>47.058823529411761</v>
      </c>
      <c r="L53" s="28" t="s">
        <v>3239</v>
      </c>
    </row>
    <row r="54" spans="1:12" ht="15.75" x14ac:dyDescent="0.25">
      <c r="A54" s="28">
        <v>51</v>
      </c>
      <c r="B54" s="28" t="s">
        <v>2400</v>
      </c>
      <c r="C54" s="28"/>
      <c r="D54" s="28" t="s">
        <v>2272</v>
      </c>
      <c r="E54" s="28" t="s">
        <v>2452</v>
      </c>
      <c r="F54" s="28" t="s">
        <v>344</v>
      </c>
      <c r="G54" s="55" t="s">
        <v>20</v>
      </c>
      <c r="H54" s="64">
        <v>39006</v>
      </c>
      <c r="I54" s="55">
        <v>5</v>
      </c>
      <c r="J54" s="55">
        <v>16</v>
      </c>
      <c r="K54" s="102">
        <f t="shared" si="0"/>
        <v>47.058823529411761</v>
      </c>
      <c r="L54" s="28" t="s">
        <v>3239</v>
      </c>
    </row>
    <row r="55" spans="1:12" ht="15.75" x14ac:dyDescent="0.25">
      <c r="A55" s="28">
        <v>52</v>
      </c>
      <c r="B55" s="101" t="s">
        <v>2869</v>
      </c>
      <c r="C55" s="101" t="s">
        <v>2886</v>
      </c>
      <c r="D55" s="101" t="s">
        <v>368</v>
      </c>
      <c r="E55" s="101" t="s">
        <v>107</v>
      </c>
      <c r="F55" s="101" t="s">
        <v>2527</v>
      </c>
      <c r="G55" s="55" t="s">
        <v>24</v>
      </c>
      <c r="H55" s="64">
        <v>38924</v>
      </c>
      <c r="I55" s="55">
        <v>5</v>
      </c>
      <c r="J55" s="55">
        <v>16</v>
      </c>
      <c r="K55" s="102">
        <f t="shared" si="0"/>
        <v>47.058823529411761</v>
      </c>
      <c r="L55" s="28" t="s">
        <v>3239</v>
      </c>
    </row>
    <row r="56" spans="1:12" ht="15.75" x14ac:dyDescent="0.25">
      <c r="A56" s="28">
        <v>53</v>
      </c>
      <c r="B56" s="101" t="s">
        <v>2869</v>
      </c>
      <c r="C56" s="101" t="s">
        <v>2890</v>
      </c>
      <c r="D56" s="101" t="s">
        <v>2891</v>
      </c>
      <c r="E56" s="101" t="s">
        <v>816</v>
      </c>
      <c r="F56" s="101" t="s">
        <v>41</v>
      </c>
      <c r="G56" s="55" t="s">
        <v>20</v>
      </c>
      <c r="H56" s="64">
        <v>38821</v>
      </c>
      <c r="I56" s="55">
        <v>5</v>
      </c>
      <c r="J56" s="55">
        <v>16</v>
      </c>
      <c r="K56" s="102">
        <f t="shared" si="0"/>
        <v>47.058823529411761</v>
      </c>
      <c r="L56" s="28" t="s">
        <v>3239</v>
      </c>
    </row>
    <row r="57" spans="1:12" ht="15.75" x14ac:dyDescent="0.25">
      <c r="A57" s="28">
        <v>54</v>
      </c>
      <c r="B57" s="101" t="s">
        <v>3045</v>
      </c>
      <c r="C57" s="101" t="s">
        <v>3067</v>
      </c>
      <c r="D57" s="101" t="s">
        <v>3068</v>
      </c>
      <c r="E57" s="101" t="s">
        <v>40</v>
      </c>
      <c r="F57" s="101" t="s">
        <v>38</v>
      </c>
      <c r="G57" s="55" t="s">
        <v>20</v>
      </c>
      <c r="H57" s="64">
        <v>38778</v>
      </c>
      <c r="I57" s="55">
        <v>5</v>
      </c>
      <c r="J57" s="55">
        <v>16</v>
      </c>
      <c r="K57" s="102">
        <f t="shared" si="0"/>
        <v>47.058823529411761</v>
      </c>
      <c r="L57" s="28" t="s">
        <v>3239</v>
      </c>
    </row>
    <row r="58" spans="1:12" ht="15.75" x14ac:dyDescent="0.25">
      <c r="A58" s="28">
        <v>55</v>
      </c>
      <c r="B58" s="101" t="s">
        <v>3045</v>
      </c>
      <c r="C58" s="101" t="s">
        <v>3081</v>
      </c>
      <c r="D58" s="101" t="s">
        <v>3082</v>
      </c>
      <c r="E58" s="101" t="s">
        <v>647</v>
      </c>
      <c r="F58" s="101" t="s">
        <v>3083</v>
      </c>
      <c r="G58" s="55" t="s">
        <v>24</v>
      </c>
      <c r="H58" s="64">
        <v>38787</v>
      </c>
      <c r="I58" s="55">
        <v>5</v>
      </c>
      <c r="J58" s="55">
        <v>16</v>
      </c>
      <c r="K58" s="102">
        <f t="shared" si="0"/>
        <v>47.058823529411761</v>
      </c>
      <c r="L58" s="28" t="s">
        <v>3239</v>
      </c>
    </row>
    <row r="59" spans="1:12" ht="15.75" x14ac:dyDescent="0.25">
      <c r="A59" s="28">
        <v>56</v>
      </c>
      <c r="B59" s="28" t="s">
        <v>15</v>
      </c>
      <c r="C59" s="28" t="s">
        <v>523</v>
      </c>
      <c r="D59" s="16" t="s">
        <v>106</v>
      </c>
      <c r="E59" s="15" t="s">
        <v>107</v>
      </c>
      <c r="F59" s="15" t="s">
        <v>108</v>
      </c>
      <c r="G59" s="52" t="s">
        <v>24</v>
      </c>
      <c r="H59" s="58">
        <v>38723</v>
      </c>
      <c r="I59" s="54">
        <v>5</v>
      </c>
      <c r="J59" s="55">
        <v>15</v>
      </c>
      <c r="K59" s="102">
        <f t="shared" si="0"/>
        <v>44.117647058823529</v>
      </c>
      <c r="L59" s="28" t="s">
        <v>3239</v>
      </c>
    </row>
    <row r="60" spans="1:12" ht="15.75" x14ac:dyDescent="0.25">
      <c r="A60" s="28">
        <v>57</v>
      </c>
      <c r="B60" s="28" t="s">
        <v>15</v>
      </c>
      <c r="C60" s="28" t="s">
        <v>506</v>
      </c>
      <c r="D60" s="16" t="s">
        <v>127</v>
      </c>
      <c r="E60" s="15" t="s">
        <v>62</v>
      </c>
      <c r="F60" s="15" t="s">
        <v>58</v>
      </c>
      <c r="G60" s="52" t="s">
        <v>24</v>
      </c>
      <c r="H60" s="58">
        <v>38902</v>
      </c>
      <c r="I60" s="54">
        <v>5</v>
      </c>
      <c r="J60" s="55">
        <v>15</v>
      </c>
      <c r="K60" s="102">
        <f t="shared" si="0"/>
        <v>44.117647058823529</v>
      </c>
      <c r="L60" s="28" t="s">
        <v>3239</v>
      </c>
    </row>
    <row r="61" spans="1:12" ht="15.75" x14ac:dyDescent="0.25">
      <c r="A61" s="28">
        <v>58</v>
      </c>
      <c r="B61" s="28" t="s">
        <v>15</v>
      </c>
      <c r="C61" s="28" t="s">
        <v>510</v>
      </c>
      <c r="D61" s="16" t="s">
        <v>133</v>
      </c>
      <c r="E61" s="15" t="s">
        <v>46</v>
      </c>
      <c r="F61" s="15" t="s">
        <v>63</v>
      </c>
      <c r="G61" s="52" t="s">
        <v>24</v>
      </c>
      <c r="H61" s="58">
        <v>38843</v>
      </c>
      <c r="I61" s="54">
        <v>5</v>
      </c>
      <c r="J61" s="55">
        <v>15</v>
      </c>
      <c r="K61" s="102">
        <f t="shared" si="0"/>
        <v>44.117647058823529</v>
      </c>
      <c r="L61" s="28" t="s">
        <v>3239</v>
      </c>
    </row>
    <row r="62" spans="1:12" ht="15.75" x14ac:dyDescent="0.25">
      <c r="A62" s="28">
        <v>59</v>
      </c>
      <c r="B62" s="28" t="s">
        <v>1720</v>
      </c>
      <c r="C62" s="28" t="s">
        <v>1764</v>
      </c>
      <c r="D62" s="34" t="s">
        <v>1765</v>
      </c>
      <c r="E62" s="33" t="s">
        <v>179</v>
      </c>
      <c r="F62" s="33" t="s">
        <v>58</v>
      </c>
      <c r="G62" s="65" t="s">
        <v>24</v>
      </c>
      <c r="H62" s="78">
        <v>38793</v>
      </c>
      <c r="I62" s="65">
        <v>5</v>
      </c>
      <c r="J62" s="55">
        <v>15</v>
      </c>
      <c r="K62" s="102">
        <f t="shared" si="0"/>
        <v>44.117647058823529</v>
      </c>
      <c r="L62" s="28" t="s">
        <v>3239</v>
      </c>
    </row>
    <row r="63" spans="1:12" ht="15.75" x14ac:dyDescent="0.25">
      <c r="A63" s="28">
        <v>60</v>
      </c>
      <c r="B63" s="28" t="s">
        <v>1720</v>
      </c>
      <c r="C63" s="28" t="s">
        <v>1781</v>
      </c>
      <c r="D63" s="34" t="s">
        <v>1782</v>
      </c>
      <c r="E63" s="33" t="s">
        <v>22</v>
      </c>
      <c r="F63" s="33" t="s">
        <v>147</v>
      </c>
      <c r="G63" s="65" t="s">
        <v>24</v>
      </c>
      <c r="H63" s="78">
        <v>39038</v>
      </c>
      <c r="I63" s="65">
        <v>5</v>
      </c>
      <c r="J63" s="55">
        <v>15</v>
      </c>
      <c r="K63" s="102">
        <f t="shared" si="0"/>
        <v>44.117647058823529</v>
      </c>
      <c r="L63" s="28" t="s">
        <v>3239</v>
      </c>
    </row>
    <row r="64" spans="1:12" ht="15.75" x14ac:dyDescent="0.25">
      <c r="A64" s="28">
        <v>61</v>
      </c>
      <c r="B64" s="28" t="s">
        <v>1720</v>
      </c>
      <c r="C64" s="28" t="s">
        <v>1802</v>
      </c>
      <c r="D64" s="34" t="s">
        <v>1803</v>
      </c>
      <c r="E64" s="33" t="s">
        <v>288</v>
      </c>
      <c r="F64" s="33" t="s">
        <v>229</v>
      </c>
      <c r="G64" s="65" t="s">
        <v>24</v>
      </c>
      <c r="H64" s="78">
        <v>38924</v>
      </c>
      <c r="I64" s="65">
        <v>5</v>
      </c>
      <c r="J64" s="55">
        <v>15</v>
      </c>
      <c r="K64" s="102">
        <f t="shared" si="0"/>
        <v>44.117647058823529</v>
      </c>
      <c r="L64" s="28" t="s">
        <v>3239</v>
      </c>
    </row>
    <row r="65" spans="1:12" ht="15.75" x14ac:dyDescent="0.25">
      <c r="A65" s="28">
        <v>62</v>
      </c>
      <c r="B65" s="28" t="s">
        <v>2207</v>
      </c>
      <c r="C65" s="28" t="s">
        <v>2214</v>
      </c>
      <c r="D65" s="28" t="s">
        <v>2213</v>
      </c>
      <c r="E65" s="28" t="s">
        <v>62</v>
      </c>
      <c r="F65" s="28" t="s">
        <v>77</v>
      </c>
      <c r="G65" s="55" t="s">
        <v>24</v>
      </c>
      <c r="H65" s="64">
        <v>38954</v>
      </c>
      <c r="I65" s="55">
        <v>5</v>
      </c>
      <c r="J65" s="55">
        <v>15</v>
      </c>
      <c r="K65" s="102">
        <f t="shared" si="0"/>
        <v>44.117647058823529</v>
      </c>
      <c r="L65" s="28" t="s">
        <v>3239</v>
      </c>
    </row>
    <row r="66" spans="1:12" ht="15.75" x14ac:dyDescent="0.25">
      <c r="A66" s="28">
        <v>63</v>
      </c>
      <c r="B66" s="28" t="s">
        <v>2400</v>
      </c>
      <c r="C66" s="28"/>
      <c r="D66" s="28" t="s">
        <v>2633</v>
      </c>
      <c r="E66" s="28" t="s">
        <v>2415</v>
      </c>
      <c r="F66" s="28" t="s">
        <v>111</v>
      </c>
      <c r="G66" s="55" t="s">
        <v>24</v>
      </c>
      <c r="H66" s="64">
        <v>38751</v>
      </c>
      <c r="I66" s="55">
        <v>5</v>
      </c>
      <c r="J66" s="55">
        <v>15</v>
      </c>
      <c r="K66" s="102">
        <f t="shared" si="0"/>
        <v>44.117647058823529</v>
      </c>
      <c r="L66" s="28" t="s">
        <v>3239</v>
      </c>
    </row>
    <row r="67" spans="1:12" ht="15.75" x14ac:dyDescent="0.25">
      <c r="A67" s="28">
        <v>64</v>
      </c>
      <c r="B67" s="101" t="s">
        <v>2869</v>
      </c>
      <c r="C67" s="101" t="s">
        <v>2878</v>
      </c>
      <c r="D67" s="101" t="s">
        <v>2879</v>
      </c>
      <c r="E67" s="101" t="s">
        <v>68</v>
      </c>
      <c r="F67" s="101" t="s">
        <v>47</v>
      </c>
      <c r="G67" s="55" t="s">
        <v>24</v>
      </c>
      <c r="H67" s="64">
        <v>38955</v>
      </c>
      <c r="I67" s="55">
        <v>5</v>
      </c>
      <c r="J67" s="55">
        <v>15</v>
      </c>
      <c r="K67" s="102">
        <f t="shared" si="0"/>
        <v>44.117647058823529</v>
      </c>
      <c r="L67" s="28" t="s">
        <v>3239</v>
      </c>
    </row>
    <row r="68" spans="1:12" ht="15.75" x14ac:dyDescent="0.25">
      <c r="A68" s="28">
        <v>65</v>
      </c>
      <c r="B68" s="101" t="s">
        <v>2869</v>
      </c>
      <c r="C68" s="101" t="s">
        <v>2882</v>
      </c>
      <c r="D68" s="101" t="s">
        <v>80</v>
      </c>
      <c r="E68" s="101" t="s">
        <v>2156</v>
      </c>
      <c r="F68" s="101" t="s">
        <v>63</v>
      </c>
      <c r="G68" s="55" t="s">
        <v>24</v>
      </c>
      <c r="H68" s="64">
        <v>39036</v>
      </c>
      <c r="I68" s="55">
        <v>5</v>
      </c>
      <c r="J68" s="55">
        <v>15</v>
      </c>
      <c r="K68" s="102">
        <f t="shared" ref="K68:K131" si="1">J68/34*100</f>
        <v>44.117647058823529</v>
      </c>
      <c r="L68" s="28" t="s">
        <v>3239</v>
      </c>
    </row>
    <row r="69" spans="1:12" ht="15.75" x14ac:dyDescent="0.25">
      <c r="A69" s="28">
        <v>66</v>
      </c>
      <c r="B69" s="28" t="s">
        <v>15</v>
      </c>
      <c r="C69" s="28" t="s">
        <v>531</v>
      </c>
      <c r="D69" s="5" t="s">
        <v>167</v>
      </c>
      <c r="E69" s="15" t="s">
        <v>168</v>
      </c>
      <c r="F69" s="15" t="s">
        <v>44</v>
      </c>
      <c r="G69" s="52" t="s">
        <v>20</v>
      </c>
      <c r="H69" s="7">
        <v>38939</v>
      </c>
      <c r="I69" s="54">
        <v>5</v>
      </c>
      <c r="J69" s="55">
        <v>14</v>
      </c>
      <c r="K69" s="102">
        <f t="shared" si="1"/>
        <v>41.17647058823529</v>
      </c>
      <c r="L69" s="28" t="s">
        <v>3239</v>
      </c>
    </row>
    <row r="70" spans="1:12" ht="15.75" x14ac:dyDescent="0.25">
      <c r="A70" s="28">
        <v>67</v>
      </c>
      <c r="B70" s="28" t="s">
        <v>15</v>
      </c>
      <c r="C70" s="28" t="s">
        <v>540</v>
      </c>
      <c r="D70" s="5" t="s">
        <v>172</v>
      </c>
      <c r="E70" s="15" t="s">
        <v>173</v>
      </c>
      <c r="F70" s="15" t="s">
        <v>119</v>
      </c>
      <c r="G70" s="52" t="s">
        <v>20</v>
      </c>
      <c r="H70" s="7">
        <v>38860</v>
      </c>
      <c r="I70" s="54">
        <v>5</v>
      </c>
      <c r="J70" s="55">
        <v>14</v>
      </c>
      <c r="K70" s="102">
        <f t="shared" si="1"/>
        <v>41.17647058823529</v>
      </c>
      <c r="L70" s="28" t="s">
        <v>3239</v>
      </c>
    </row>
    <row r="71" spans="1:12" ht="15.75" x14ac:dyDescent="0.25">
      <c r="A71" s="28">
        <v>68</v>
      </c>
      <c r="B71" s="28" t="s">
        <v>15</v>
      </c>
      <c r="C71" s="28" t="s">
        <v>535</v>
      </c>
      <c r="D71" s="5" t="s">
        <v>177</v>
      </c>
      <c r="E71" s="15" t="s">
        <v>31</v>
      </c>
      <c r="F71" s="15" t="s">
        <v>47</v>
      </c>
      <c r="G71" s="52" t="s">
        <v>24</v>
      </c>
      <c r="H71" s="7">
        <v>39066</v>
      </c>
      <c r="I71" s="54">
        <v>5</v>
      </c>
      <c r="J71" s="55">
        <v>14</v>
      </c>
      <c r="K71" s="102">
        <f t="shared" si="1"/>
        <v>41.17647058823529</v>
      </c>
      <c r="L71" s="28" t="s">
        <v>3239</v>
      </c>
    </row>
    <row r="72" spans="1:12" ht="15.75" x14ac:dyDescent="0.25">
      <c r="A72" s="28">
        <v>69</v>
      </c>
      <c r="B72" s="28" t="s">
        <v>628</v>
      </c>
      <c r="C72" s="28" t="s">
        <v>633</v>
      </c>
      <c r="D72" s="20" t="s">
        <v>634</v>
      </c>
      <c r="E72" s="18" t="s">
        <v>192</v>
      </c>
      <c r="F72" s="28" t="s">
        <v>111</v>
      </c>
      <c r="G72" s="55" t="s">
        <v>24</v>
      </c>
      <c r="H72" s="64">
        <v>38701</v>
      </c>
      <c r="I72" s="55">
        <v>5</v>
      </c>
      <c r="J72" s="55">
        <v>14</v>
      </c>
      <c r="K72" s="102">
        <f t="shared" si="1"/>
        <v>41.17647058823529</v>
      </c>
      <c r="L72" s="28" t="s">
        <v>3239</v>
      </c>
    </row>
    <row r="73" spans="1:12" ht="15.75" x14ac:dyDescent="0.25">
      <c r="A73" s="28">
        <v>70</v>
      </c>
      <c r="B73" s="28" t="s">
        <v>628</v>
      </c>
      <c r="C73" s="28" t="s">
        <v>643</v>
      </c>
      <c r="D73" s="28" t="s">
        <v>644</v>
      </c>
      <c r="E73" s="28" t="s">
        <v>75</v>
      </c>
      <c r="F73" s="28" t="s">
        <v>108</v>
      </c>
      <c r="G73" s="55" t="s">
        <v>24</v>
      </c>
      <c r="H73" s="64">
        <v>38879</v>
      </c>
      <c r="I73" s="55">
        <v>5</v>
      </c>
      <c r="J73" s="55">
        <v>14</v>
      </c>
      <c r="K73" s="102">
        <f t="shared" si="1"/>
        <v>41.17647058823529</v>
      </c>
      <c r="L73" s="28" t="s">
        <v>3239</v>
      </c>
    </row>
    <row r="74" spans="1:12" ht="15.75" x14ac:dyDescent="0.25">
      <c r="A74" s="28">
        <v>71</v>
      </c>
      <c r="B74" s="28" t="s">
        <v>1720</v>
      </c>
      <c r="C74" s="28" t="s">
        <v>1787</v>
      </c>
      <c r="D74" s="34" t="s">
        <v>1788</v>
      </c>
      <c r="E74" s="33" t="s">
        <v>307</v>
      </c>
      <c r="F74" s="33" t="s">
        <v>58</v>
      </c>
      <c r="G74" s="65" t="s">
        <v>24</v>
      </c>
      <c r="H74" s="77" t="s">
        <v>1789</v>
      </c>
      <c r="I74" s="65">
        <v>5</v>
      </c>
      <c r="J74" s="55">
        <v>14</v>
      </c>
      <c r="K74" s="102">
        <f t="shared" si="1"/>
        <v>41.17647058823529</v>
      </c>
      <c r="L74" s="28" t="s">
        <v>3239</v>
      </c>
    </row>
    <row r="75" spans="1:12" ht="15.75" x14ac:dyDescent="0.25">
      <c r="A75" s="28">
        <v>72</v>
      </c>
      <c r="B75" s="28" t="s">
        <v>1955</v>
      </c>
      <c r="C75" s="28" t="s">
        <v>1980</v>
      </c>
      <c r="D75" s="28" t="s">
        <v>1981</v>
      </c>
      <c r="E75" s="28" t="s">
        <v>131</v>
      </c>
      <c r="F75" s="28" t="s">
        <v>119</v>
      </c>
      <c r="G75" s="55" t="s">
        <v>20</v>
      </c>
      <c r="H75" s="64">
        <v>38915</v>
      </c>
      <c r="I75" s="55">
        <v>5</v>
      </c>
      <c r="J75" s="55">
        <v>14</v>
      </c>
      <c r="K75" s="102">
        <f t="shared" si="1"/>
        <v>41.17647058823529</v>
      </c>
      <c r="L75" s="28" t="s">
        <v>3239</v>
      </c>
    </row>
    <row r="76" spans="1:12" ht="15.75" x14ac:dyDescent="0.25">
      <c r="A76" s="28">
        <v>73</v>
      </c>
      <c r="B76" s="28" t="s">
        <v>2207</v>
      </c>
      <c r="C76" s="28" t="s">
        <v>2223</v>
      </c>
      <c r="D76" s="28" t="s">
        <v>2224</v>
      </c>
      <c r="E76" s="28" t="s">
        <v>73</v>
      </c>
      <c r="F76" s="28" t="s">
        <v>58</v>
      </c>
      <c r="G76" s="55" t="s">
        <v>24</v>
      </c>
      <c r="H76" s="64">
        <v>38791</v>
      </c>
      <c r="I76" s="55">
        <v>5</v>
      </c>
      <c r="J76" s="55">
        <v>14</v>
      </c>
      <c r="K76" s="102">
        <f t="shared" si="1"/>
        <v>41.17647058823529</v>
      </c>
      <c r="L76" s="28" t="s">
        <v>3239</v>
      </c>
    </row>
    <row r="77" spans="1:12" ht="15.75" x14ac:dyDescent="0.25">
      <c r="A77" s="28">
        <v>74</v>
      </c>
      <c r="B77" s="28" t="s">
        <v>2331</v>
      </c>
      <c r="C77" s="28" t="s">
        <v>2336</v>
      </c>
      <c r="D77" s="28" t="s">
        <v>2337</v>
      </c>
      <c r="E77" s="28" t="s">
        <v>60</v>
      </c>
      <c r="F77" s="28" t="s">
        <v>47</v>
      </c>
      <c r="G77" s="55" t="s">
        <v>24</v>
      </c>
      <c r="H77" s="64">
        <v>38699</v>
      </c>
      <c r="I77" s="55">
        <v>5</v>
      </c>
      <c r="J77" s="55">
        <v>14</v>
      </c>
      <c r="K77" s="102">
        <f t="shared" si="1"/>
        <v>41.17647058823529</v>
      </c>
      <c r="L77" s="28" t="s">
        <v>3239</v>
      </c>
    </row>
    <row r="78" spans="1:12" ht="15.75" x14ac:dyDescent="0.25">
      <c r="A78" s="28">
        <v>75</v>
      </c>
      <c r="B78" s="28" t="s">
        <v>2400</v>
      </c>
      <c r="C78" s="28"/>
      <c r="D78" s="28" t="s">
        <v>2628</v>
      </c>
      <c r="E78" s="28" t="s">
        <v>2605</v>
      </c>
      <c r="F78" s="28" t="s">
        <v>1104</v>
      </c>
      <c r="G78" s="55" t="s">
        <v>20</v>
      </c>
      <c r="H78" s="64">
        <v>38782</v>
      </c>
      <c r="I78" s="55">
        <v>5</v>
      </c>
      <c r="J78" s="55">
        <v>14</v>
      </c>
      <c r="K78" s="102">
        <f t="shared" si="1"/>
        <v>41.17647058823529</v>
      </c>
      <c r="L78" s="28" t="s">
        <v>3239</v>
      </c>
    </row>
    <row r="79" spans="1:12" ht="15.75" x14ac:dyDescent="0.25">
      <c r="A79" s="28">
        <v>76</v>
      </c>
      <c r="B79" s="101" t="s">
        <v>2869</v>
      </c>
      <c r="C79" s="101" t="s">
        <v>2888</v>
      </c>
      <c r="D79" s="101" t="s">
        <v>2889</v>
      </c>
      <c r="E79" s="101" t="s">
        <v>910</v>
      </c>
      <c r="F79" s="101" t="s">
        <v>126</v>
      </c>
      <c r="G79" s="55" t="s">
        <v>20</v>
      </c>
      <c r="H79" s="64">
        <v>38982</v>
      </c>
      <c r="I79" s="55">
        <v>5</v>
      </c>
      <c r="J79" s="55">
        <v>14</v>
      </c>
      <c r="K79" s="102">
        <f t="shared" si="1"/>
        <v>41.17647058823529</v>
      </c>
      <c r="L79" s="28" t="s">
        <v>3239</v>
      </c>
    </row>
    <row r="80" spans="1:12" ht="15.75" x14ac:dyDescent="0.25">
      <c r="A80" s="28">
        <v>77</v>
      </c>
      <c r="B80" s="101" t="s">
        <v>2869</v>
      </c>
      <c r="C80" s="101" t="s">
        <v>2897</v>
      </c>
      <c r="D80" s="101" t="s">
        <v>2898</v>
      </c>
      <c r="E80" s="101" t="s">
        <v>62</v>
      </c>
      <c r="F80" s="101" t="s">
        <v>23</v>
      </c>
      <c r="G80" s="55" t="s">
        <v>24</v>
      </c>
      <c r="H80" s="64">
        <v>39080</v>
      </c>
      <c r="I80" s="55">
        <v>5</v>
      </c>
      <c r="J80" s="55">
        <v>14</v>
      </c>
      <c r="K80" s="102">
        <f t="shared" si="1"/>
        <v>41.17647058823529</v>
      </c>
      <c r="L80" s="28" t="s">
        <v>3239</v>
      </c>
    </row>
    <row r="81" spans="1:12" ht="15.75" x14ac:dyDescent="0.25">
      <c r="A81" s="28">
        <v>78</v>
      </c>
      <c r="B81" s="101" t="s">
        <v>3045</v>
      </c>
      <c r="C81" s="101" t="s">
        <v>3063</v>
      </c>
      <c r="D81" s="101" t="s">
        <v>3064</v>
      </c>
      <c r="E81" s="101" t="s">
        <v>1572</v>
      </c>
      <c r="F81" s="101" t="s">
        <v>44</v>
      </c>
      <c r="G81" s="55" t="s">
        <v>20</v>
      </c>
      <c r="H81" s="64">
        <v>38776</v>
      </c>
      <c r="I81" s="55">
        <v>5</v>
      </c>
      <c r="J81" s="55">
        <v>14</v>
      </c>
      <c r="K81" s="102">
        <f t="shared" si="1"/>
        <v>41.17647058823529</v>
      </c>
      <c r="L81" s="28" t="s">
        <v>3239</v>
      </c>
    </row>
    <row r="82" spans="1:12" ht="15.75" x14ac:dyDescent="0.25">
      <c r="A82" s="28">
        <v>79</v>
      </c>
      <c r="B82" s="101" t="s">
        <v>3045</v>
      </c>
      <c r="C82" s="101" t="s">
        <v>3084</v>
      </c>
      <c r="D82" s="101" t="s">
        <v>3085</v>
      </c>
      <c r="E82" s="101" t="s">
        <v>313</v>
      </c>
      <c r="F82" s="101" t="s">
        <v>58</v>
      </c>
      <c r="G82" s="55" t="s">
        <v>24</v>
      </c>
      <c r="H82" s="64">
        <v>38788</v>
      </c>
      <c r="I82" s="55">
        <v>5</v>
      </c>
      <c r="J82" s="55">
        <v>14</v>
      </c>
      <c r="K82" s="102">
        <f t="shared" si="1"/>
        <v>41.17647058823529</v>
      </c>
      <c r="L82" s="28" t="s">
        <v>3239</v>
      </c>
    </row>
    <row r="83" spans="1:12" ht="15.75" x14ac:dyDescent="0.25">
      <c r="A83" s="28">
        <v>80</v>
      </c>
      <c r="B83" s="28" t="s">
        <v>15</v>
      </c>
      <c r="C83" s="28" t="s">
        <v>519</v>
      </c>
      <c r="D83" s="16" t="s">
        <v>115</v>
      </c>
      <c r="E83" s="15" t="s">
        <v>116</v>
      </c>
      <c r="F83" s="15" t="s">
        <v>111</v>
      </c>
      <c r="G83" s="52" t="s">
        <v>24</v>
      </c>
      <c r="H83" s="58">
        <v>38778</v>
      </c>
      <c r="I83" s="54">
        <v>5</v>
      </c>
      <c r="J83" s="55">
        <v>13</v>
      </c>
      <c r="K83" s="102">
        <f t="shared" si="1"/>
        <v>38.235294117647058</v>
      </c>
      <c r="L83" s="28" t="s">
        <v>3239</v>
      </c>
    </row>
    <row r="84" spans="1:12" ht="15.75" x14ac:dyDescent="0.25">
      <c r="A84" s="28">
        <v>81</v>
      </c>
      <c r="B84" s="28" t="s">
        <v>15</v>
      </c>
      <c r="C84" s="28" t="s">
        <v>527</v>
      </c>
      <c r="D84" s="19" t="s">
        <v>140</v>
      </c>
      <c r="E84" s="18" t="s">
        <v>68</v>
      </c>
      <c r="F84" s="18" t="s">
        <v>47</v>
      </c>
      <c r="G84" s="52" t="s">
        <v>24</v>
      </c>
      <c r="H84" s="69">
        <v>38933</v>
      </c>
      <c r="I84" s="54">
        <v>5</v>
      </c>
      <c r="J84" s="55">
        <v>13</v>
      </c>
      <c r="K84" s="102">
        <f t="shared" si="1"/>
        <v>38.235294117647058</v>
      </c>
      <c r="L84" s="28" t="s">
        <v>3239</v>
      </c>
    </row>
    <row r="85" spans="1:12" ht="15.75" x14ac:dyDescent="0.25">
      <c r="A85" s="28">
        <v>82</v>
      </c>
      <c r="B85" s="28" t="s">
        <v>15</v>
      </c>
      <c r="C85" s="28" t="s">
        <v>520</v>
      </c>
      <c r="D85" s="19" t="s">
        <v>145</v>
      </c>
      <c r="E85" s="18" t="s">
        <v>93</v>
      </c>
      <c r="F85" s="18" t="s">
        <v>47</v>
      </c>
      <c r="G85" s="52" t="s">
        <v>24</v>
      </c>
      <c r="H85" s="69">
        <v>39048</v>
      </c>
      <c r="I85" s="54">
        <v>5</v>
      </c>
      <c r="J85" s="55">
        <v>13</v>
      </c>
      <c r="K85" s="102">
        <f t="shared" si="1"/>
        <v>38.235294117647058</v>
      </c>
      <c r="L85" s="28" t="s">
        <v>3239</v>
      </c>
    </row>
    <row r="86" spans="1:12" ht="15.75" x14ac:dyDescent="0.25">
      <c r="A86" s="28">
        <v>83</v>
      </c>
      <c r="B86" s="28" t="s">
        <v>15</v>
      </c>
      <c r="C86" s="28" t="s">
        <v>536</v>
      </c>
      <c r="D86" s="5" t="s">
        <v>178</v>
      </c>
      <c r="E86" s="15" t="s">
        <v>179</v>
      </c>
      <c r="F86" s="15" t="s">
        <v>111</v>
      </c>
      <c r="G86" s="52" t="s">
        <v>24</v>
      </c>
      <c r="H86" s="7">
        <v>38826</v>
      </c>
      <c r="I86" s="54">
        <v>5</v>
      </c>
      <c r="J86" s="55">
        <v>13</v>
      </c>
      <c r="K86" s="102">
        <f t="shared" si="1"/>
        <v>38.235294117647058</v>
      </c>
      <c r="L86" s="28" t="s">
        <v>3239</v>
      </c>
    </row>
    <row r="87" spans="1:12" ht="15.75" x14ac:dyDescent="0.25">
      <c r="A87" s="28">
        <v>84</v>
      </c>
      <c r="B87" s="28" t="s">
        <v>628</v>
      </c>
      <c r="C87" s="28" t="s">
        <v>639</v>
      </c>
      <c r="D87" s="28" t="s">
        <v>640</v>
      </c>
      <c r="E87" s="28" t="s">
        <v>135</v>
      </c>
      <c r="F87" s="28" t="s">
        <v>147</v>
      </c>
      <c r="G87" s="55" t="s">
        <v>24</v>
      </c>
      <c r="H87" s="64">
        <v>38972</v>
      </c>
      <c r="I87" s="55">
        <v>5</v>
      </c>
      <c r="J87" s="55">
        <v>13</v>
      </c>
      <c r="K87" s="102">
        <f t="shared" si="1"/>
        <v>38.235294117647058</v>
      </c>
      <c r="L87" s="28" t="s">
        <v>3239</v>
      </c>
    </row>
    <row r="88" spans="1:12" ht="15.75" x14ac:dyDescent="0.25">
      <c r="A88" s="28">
        <v>85</v>
      </c>
      <c r="B88" s="28" t="s">
        <v>628</v>
      </c>
      <c r="C88" s="28" t="s">
        <v>655</v>
      </c>
      <c r="D88" s="28" t="s">
        <v>656</v>
      </c>
      <c r="E88" s="28" t="s">
        <v>131</v>
      </c>
      <c r="F88" s="28" t="s">
        <v>19</v>
      </c>
      <c r="G88" s="55" t="s">
        <v>20</v>
      </c>
      <c r="H88" s="64">
        <v>38970</v>
      </c>
      <c r="I88" s="55">
        <v>5</v>
      </c>
      <c r="J88" s="55">
        <v>13</v>
      </c>
      <c r="K88" s="102">
        <f t="shared" si="1"/>
        <v>38.235294117647058</v>
      </c>
      <c r="L88" s="28" t="s">
        <v>3239</v>
      </c>
    </row>
    <row r="89" spans="1:12" ht="15.75" x14ac:dyDescent="0.25">
      <c r="A89" s="28">
        <v>86</v>
      </c>
      <c r="B89" s="36" t="s">
        <v>905</v>
      </c>
      <c r="C89" s="28" t="s">
        <v>920</v>
      </c>
      <c r="D89" s="25" t="s">
        <v>921</v>
      </c>
      <c r="E89" s="26" t="s">
        <v>113</v>
      </c>
      <c r="F89" s="26" t="s">
        <v>29</v>
      </c>
      <c r="G89" s="75" t="s">
        <v>20</v>
      </c>
      <c r="H89" s="76">
        <v>38804</v>
      </c>
      <c r="I89" s="74">
        <v>5</v>
      </c>
      <c r="J89" s="74">
        <v>13</v>
      </c>
      <c r="K89" s="102">
        <f t="shared" si="1"/>
        <v>38.235294117647058</v>
      </c>
      <c r="L89" s="28" t="s">
        <v>3239</v>
      </c>
    </row>
    <row r="90" spans="1:12" ht="15.75" x14ac:dyDescent="0.25">
      <c r="A90" s="28">
        <v>87</v>
      </c>
      <c r="B90" s="28" t="s">
        <v>1720</v>
      </c>
      <c r="C90" s="28" t="s">
        <v>1761</v>
      </c>
      <c r="D90" s="34" t="s">
        <v>1762</v>
      </c>
      <c r="E90" s="33" t="s">
        <v>68</v>
      </c>
      <c r="F90" s="33" t="s">
        <v>23</v>
      </c>
      <c r="G90" s="65" t="s">
        <v>24</v>
      </c>
      <c r="H90" s="77" t="s">
        <v>1763</v>
      </c>
      <c r="I90" s="65">
        <v>5</v>
      </c>
      <c r="J90" s="55">
        <v>13</v>
      </c>
      <c r="K90" s="102">
        <f t="shared" si="1"/>
        <v>38.235294117647058</v>
      </c>
      <c r="L90" s="28" t="s">
        <v>3239</v>
      </c>
    </row>
    <row r="91" spans="1:12" ht="15.75" x14ac:dyDescent="0.25">
      <c r="A91" s="28">
        <v>88</v>
      </c>
      <c r="B91" s="28" t="s">
        <v>1720</v>
      </c>
      <c r="C91" s="28" t="s">
        <v>1809</v>
      </c>
      <c r="D91" s="34" t="s">
        <v>1810</v>
      </c>
      <c r="E91" s="34" t="s">
        <v>110</v>
      </c>
      <c r="F91" s="34" t="s">
        <v>23</v>
      </c>
      <c r="G91" s="65" t="s">
        <v>24</v>
      </c>
      <c r="H91" s="78">
        <v>38963</v>
      </c>
      <c r="I91" s="65">
        <v>5</v>
      </c>
      <c r="J91" s="55">
        <v>13</v>
      </c>
      <c r="K91" s="102">
        <f t="shared" si="1"/>
        <v>38.235294117647058</v>
      </c>
      <c r="L91" s="28" t="s">
        <v>3239</v>
      </c>
    </row>
    <row r="92" spans="1:12" ht="15.75" x14ac:dyDescent="0.25">
      <c r="A92" s="28">
        <v>89</v>
      </c>
      <c r="B92" s="28" t="s">
        <v>1955</v>
      </c>
      <c r="C92" s="28" t="s">
        <v>1967</v>
      </c>
      <c r="D92" s="28" t="s">
        <v>1968</v>
      </c>
      <c r="E92" s="28" t="s">
        <v>22</v>
      </c>
      <c r="F92" s="28" t="s">
        <v>77</v>
      </c>
      <c r="G92" s="55" t="s">
        <v>24</v>
      </c>
      <c r="H92" s="64">
        <v>39069</v>
      </c>
      <c r="I92" s="55">
        <v>5</v>
      </c>
      <c r="J92" s="55">
        <v>13</v>
      </c>
      <c r="K92" s="102">
        <f t="shared" si="1"/>
        <v>38.235294117647058</v>
      </c>
      <c r="L92" s="28" t="s">
        <v>3239</v>
      </c>
    </row>
    <row r="93" spans="1:12" ht="15.75" x14ac:dyDescent="0.25">
      <c r="A93" s="28">
        <v>90</v>
      </c>
      <c r="B93" s="28" t="s">
        <v>1955</v>
      </c>
      <c r="C93" s="28" t="s">
        <v>1970</v>
      </c>
      <c r="D93" s="28" t="s">
        <v>1971</v>
      </c>
      <c r="E93" s="28" t="s">
        <v>1972</v>
      </c>
      <c r="F93" s="28" t="s">
        <v>35</v>
      </c>
      <c r="G93" s="55" t="s">
        <v>24</v>
      </c>
      <c r="H93" s="64">
        <v>38980</v>
      </c>
      <c r="I93" s="55">
        <v>5</v>
      </c>
      <c r="J93" s="55">
        <v>13</v>
      </c>
      <c r="K93" s="102">
        <f t="shared" si="1"/>
        <v>38.235294117647058</v>
      </c>
      <c r="L93" s="28" t="s">
        <v>3239</v>
      </c>
    </row>
    <row r="94" spans="1:12" ht="15.75" x14ac:dyDescent="0.25">
      <c r="A94" s="28">
        <v>91</v>
      </c>
      <c r="B94" s="28" t="s">
        <v>1955</v>
      </c>
      <c r="C94" s="28" t="s">
        <v>1973</v>
      </c>
      <c r="D94" s="28" t="s">
        <v>1974</v>
      </c>
      <c r="E94" s="28" t="s">
        <v>1067</v>
      </c>
      <c r="F94" s="28" t="s">
        <v>27</v>
      </c>
      <c r="G94" s="55" t="s">
        <v>24</v>
      </c>
      <c r="H94" s="64">
        <v>39081</v>
      </c>
      <c r="I94" s="55">
        <v>5</v>
      </c>
      <c r="J94" s="55">
        <v>13</v>
      </c>
      <c r="K94" s="102">
        <f t="shared" si="1"/>
        <v>38.235294117647058</v>
      </c>
      <c r="L94" s="28" t="s">
        <v>3239</v>
      </c>
    </row>
    <row r="95" spans="1:12" ht="15.75" x14ac:dyDescent="0.25">
      <c r="A95" s="28">
        <v>92</v>
      </c>
      <c r="B95" s="28" t="s">
        <v>2207</v>
      </c>
      <c r="C95" s="28" t="s">
        <v>2215</v>
      </c>
      <c r="D95" s="28" t="s">
        <v>2216</v>
      </c>
      <c r="E95" s="28" t="s">
        <v>304</v>
      </c>
      <c r="F95" s="28" t="s">
        <v>159</v>
      </c>
      <c r="G95" s="55" t="s">
        <v>20</v>
      </c>
      <c r="H95" s="64">
        <v>38999</v>
      </c>
      <c r="I95" s="55">
        <v>5</v>
      </c>
      <c r="J95" s="55">
        <v>13</v>
      </c>
      <c r="K95" s="102">
        <f t="shared" si="1"/>
        <v>38.235294117647058</v>
      </c>
      <c r="L95" s="28" t="s">
        <v>3239</v>
      </c>
    </row>
    <row r="96" spans="1:12" ht="15.75" x14ac:dyDescent="0.25">
      <c r="A96" s="28">
        <v>93</v>
      </c>
      <c r="B96" s="28" t="s">
        <v>2400</v>
      </c>
      <c r="C96" s="28"/>
      <c r="D96" s="28" t="s">
        <v>2603</v>
      </c>
      <c r="E96" s="28" t="s">
        <v>1941</v>
      </c>
      <c r="F96" s="28" t="s">
        <v>1104</v>
      </c>
      <c r="G96" s="55" t="s">
        <v>20</v>
      </c>
      <c r="H96" s="64">
        <v>38874</v>
      </c>
      <c r="I96" s="55">
        <v>5</v>
      </c>
      <c r="J96" s="55">
        <v>13</v>
      </c>
      <c r="K96" s="102">
        <f t="shared" si="1"/>
        <v>38.235294117647058</v>
      </c>
      <c r="L96" s="28" t="s">
        <v>3239</v>
      </c>
    </row>
    <row r="97" spans="1:12" ht="15.75" x14ac:dyDescent="0.25">
      <c r="A97" s="28">
        <v>94</v>
      </c>
      <c r="B97" s="28" t="s">
        <v>2400</v>
      </c>
      <c r="C97" s="28"/>
      <c r="D97" s="28" t="s">
        <v>2608</v>
      </c>
      <c r="E97" s="28" t="s">
        <v>1082</v>
      </c>
      <c r="F97" s="28" t="s">
        <v>1234</v>
      </c>
      <c r="G97" s="55" t="s">
        <v>24</v>
      </c>
      <c r="H97" s="64">
        <v>38806</v>
      </c>
      <c r="I97" s="55">
        <v>5</v>
      </c>
      <c r="J97" s="55">
        <v>13</v>
      </c>
      <c r="K97" s="102">
        <f t="shared" si="1"/>
        <v>38.235294117647058</v>
      </c>
      <c r="L97" s="28" t="s">
        <v>3239</v>
      </c>
    </row>
    <row r="98" spans="1:12" ht="15.75" x14ac:dyDescent="0.25">
      <c r="A98" s="28">
        <v>95</v>
      </c>
      <c r="B98" s="101" t="s">
        <v>2869</v>
      </c>
      <c r="C98" s="101" t="s">
        <v>2876</v>
      </c>
      <c r="D98" s="101" t="s">
        <v>2877</v>
      </c>
      <c r="E98" s="101" t="s">
        <v>68</v>
      </c>
      <c r="F98" s="101" t="s">
        <v>108</v>
      </c>
      <c r="G98" s="55" t="s">
        <v>24</v>
      </c>
      <c r="H98" s="64">
        <v>38728</v>
      </c>
      <c r="I98" s="55">
        <v>5</v>
      </c>
      <c r="J98" s="55">
        <v>13</v>
      </c>
      <c r="K98" s="102">
        <f t="shared" si="1"/>
        <v>38.235294117647058</v>
      </c>
      <c r="L98" s="28" t="s">
        <v>3239</v>
      </c>
    </row>
    <row r="99" spans="1:12" ht="15.75" x14ac:dyDescent="0.25">
      <c r="A99" s="28">
        <v>96</v>
      </c>
      <c r="B99" s="101" t="s">
        <v>3045</v>
      </c>
      <c r="C99" s="101" t="s">
        <v>3046</v>
      </c>
      <c r="D99" s="101" t="s">
        <v>3047</v>
      </c>
      <c r="E99" s="101" t="s">
        <v>253</v>
      </c>
      <c r="F99" s="101" t="s">
        <v>66</v>
      </c>
      <c r="G99" s="55" t="s">
        <v>20</v>
      </c>
      <c r="H99" s="64">
        <v>38767</v>
      </c>
      <c r="I99" s="55">
        <v>5</v>
      </c>
      <c r="J99" s="55">
        <v>13</v>
      </c>
      <c r="K99" s="102">
        <f t="shared" si="1"/>
        <v>38.235294117647058</v>
      </c>
      <c r="L99" s="28" t="s">
        <v>3239</v>
      </c>
    </row>
    <row r="100" spans="1:12" ht="15.75" x14ac:dyDescent="0.25">
      <c r="A100" s="28">
        <v>97</v>
      </c>
      <c r="B100" s="101" t="s">
        <v>3045</v>
      </c>
      <c r="C100" s="101" t="s">
        <v>3073</v>
      </c>
      <c r="D100" s="101" t="s">
        <v>3074</v>
      </c>
      <c r="E100" s="101" t="s">
        <v>118</v>
      </c>
      <c r="F100" s="101" t="s">
        <v>41</v>
      </c>
      <c r="G100" s="55" t="s">
        <v>20</v>
      </c>
      <c r="H100" s="64">
        <v>38782</v>
      </c>
      <c r="I100" s="55">
        <v>5</v>
      </c>
      <c r="J100" s="55">
        <v>13</v>
      </c>
      <c r="K100" s="102">
        <f t="shared" si="1"/>
        <v>38.235294117647058</v>
      </c>
      <c r="L100" s="28" t="s">
        <v>3239</v>
      </c>
    </row>
    <row r="101" spans="1:12" ht="15.75" x14ac:dyDescent="0.25">
      <c r="A101" s="28">
        <v>98</v>
      </c>
      <c r="B101" s="101" t="s">
        <v>3045</v>
      </c>
      <c r="C101" s="101" t="s">
        <v>3099</v>
      </c>
      <c r="D101" s="101" t="s">
        <v>3100</v>
      </c>
      <c r="E101" s="101" t="s">
        <v>186</v>
      </c>
      <c r="F101" s="101" t="s">
        <v>3101</v>
      </c>
      <c r="G101" s="55" t="s">
        <v>24</v>
      </c>
      <c r="H101" s="64">
        <v>38744</v>
      </c>
      <c r="I101" s="55">
        <v>5</v>
      </c>
      <c r="J101" s="55">
        <v>13</v>
      </c>
      <c r="K101" s="102">
        <f t="shared" si="1"/>
        <v>38.235294117647058</v>
      </c>
      <c r="L101" s="28" t="s">
        <v>3239</v>
      </c>
    </row>
    <row r="102" spans="1:12" ht="15.75" x14ac:dyDescent="0.25">
      <c r="A102" s="28">
        <v>99</v>
      </c>
      <c r="B102" s="28" t="s">
        <v>15</v>
      </c>
      <c r="C102" s="28" t="s">
        <v>517</v>
      </c>
      <c r="D102" s="19" t="s">
        <v>146</v>
      </c>
      <c r="E102" s="15" t="s">
        <v>95</v>
      </c>
      <c r="F102" s="15" t="s">
        <v>147</v>
      </c>
      <c r="G102" s="52" t="s">
        <v>24</v>
      </c>
      <c r="H102" s="69">
        <v>38998</v>
      </c>
      <c r="I102" s="54">
        <v>5</v>
      </c>
      <c r="J102" s="55">
        <v>12</v>
      </c>
      <c r="K102" s="102">
        <f t="shared" si="1"/>
        <v>35.294117647058826</v>
      </c>
      <c r="L102" s="28" t="s">
        <v>3239</v>
      </c>
    </row>
    <row r="103" spans="1:12" ht="15.75" x14ac:dyDescent="0.25">
      <c r="A103" s="28">
        <v>100</v>
      </c>
      <c r="B103" s="28" t="s">
        <v>628</v>
      </c>
      <c r="C103" s="28" t="s">
        <v>648</v>
      </c>
      <c r="D103" s="28" t="s">
        <v>649</v>
      </c>
      <c r="E103" s="28" t="s">
        <v>650</v>
      </c>
      <c r="F103" s="28" t="s">
        <v>651</v>
      </c>
      <c r="G103" s="55" t="s">
        <v>24</v>
      </c>
      <c r="H103" s="64">
        <v>39016</v>
      </c>
      <c r="I103" s="55">
        <v>5</v>
      </c>
      <c r="J103" s="55">
        <v>12</v>
      </c>
      <c r="K103" s="102">
        <f t="shared" si="1"/>
        <v>35.294117647058826</v>
      </c>
      <c r="L103" s="28" t="s">
        <v>3239</v>
      </c>
    </row>
    <row r="104" spans="1:12" ht="31.5" x14ac:dyDescent="0.25">
      <c r="A104" s="28">
        <v>101</v>
      </c>
      <c r="B104" s="36" t="s">
        <v>902</v>
      </c>
      <c r="C104" s="21" t="s">
        <v>903</v>
      </c>
      <c r="D104" s="21" t="s">
        <v>904</v>
      </c>
      <c r="E104" s="21" t="s">
        <v>95</v>
      </c>
      <c r="F104" s="21" t="s">
        <v>171</v>
      </c>
      <c r="G104" s="70" t="s">
        <v>24</v>
      </c>
      <c r="H104" s="71">
        <v>38944</v>
      </c>
      <c r="I104" s="70">
        <v>5</v>
      </c>
      <c r="J104" s="70">
        <v>12</v>
      </c>
      <c r="K104" s="102">
        <f t="shared" si="1"/>
        <v>35.294117647058826</v>
      </c>
      <c r="L104" s="28" t="s">
        <v>3239</v>
      </c>
    </row>
    <row r="105" spans="1:12" ht="31.5" x14ac:dyDescent="0.25">
      <c r="A105" s="28">
        <v>102</v>
      </c>
      <c r="B105" s="36" t="s">
        <v>905</v>
      </c>
      <c r="C105" s="21" t="s">
        <v>911</v>
      </c>
      <c r="D105" s="22" t="s">
        <v>356</v>
      </c>
      <c r="E105" s="23" t="s">
        <v>253</v>
      </c>
      <c r="F105" s="23" t="s">
        <v>176</v>
      </c>
      <c r="G105" s="60" t="s">
        <v>20</v>
      </c>
      <c r="H105" s="72">
        <v>38796</v>
      </c>
      <c r="I105" s="65">
        <v>5</v>
      </c>
      <c r="J105" s="70">
        <v>12</v>
      </c>
      <c r="K105" s="102">
        <f t="shared" si="1"/>
        <v>35.294117647058826</v>
      </c>
      <c r="L105" s="28" t="s">
        <v>3239</v>
      </c>
    </row>
    <row r="106" spans="1:12" ht="15.75" x14ac:dyDescent="0.25">
      <c r="A106" s="28">
        <v>103</v>
      </c>
      <c r="B106" s="28" t="s">
        <v>1223</v>
      </c>
      <c r="C106" s="28" t="s">
        <v>1227</v>
      </c>
      <c r="D106" s="28" t="s">
        <v>1228</v>
      </c>
      <c r="E106" s="28" t="s">
        <v>110</v>
      </c>
      <c r="F106" s="28" t="s">
        <v>156</v>
      </c>
      <c r="G106" s="55" t="s">
        <v>24</v>
      </c>
      <c r="H106" s="64">
        <v>38816</v>
      </c>
      <c r="I106" s="55">
        <v>5</v>
      </c>
      <c r="J106" s="55">
        <v>12</v>
      </c>
      <c r="K106" s="102">
        <f t="shared" si="1"/>
        <v>35.294117647058826</v>
      </c>
      <c r="L106" s="28" t="s">
        <v>3239</v>
      </c>
    </row>
    <row r="107" spans="1:12" ht="15.75" x14ac:dyDescent="0.25">
      <c r="A107" s="28">
        <v>104</v>
      </c>
      <c r="B107" s="28" t="s">
        <v>1223</v>
      </c>
      <c r="C107" s="28" t="s">
        <v>1249</v>
      </c>
      <c r="D107" s="28" t="s">
        <v>1250</v>
      </c>
      <c r="E107" s="28" t="s">
        <v>1251</v>
      </c>
      <c r="F107" s="28" t="s">
        <v>1252</v>
      </c>
      <c r="G107" s="55" t="s">
        <v>24</v>
      </c>
      <c r="H107" s="64">
        <v>39016</v>
      </c>
      <c r="I107" s="55">
        <v>5</v>
      </c>
      <c r="J107" s="55">
        <v>12</v>
      </c>
      <c r="K107" s="102">
        <f t="shared" si="1"/>
        <v>35.294117647058826</v>
      </c>
      <c r="L107" s="28" t="s">
        <v>3239</v>
      </c>
    </row>
    <row r="108" spans="1:12" ht="15.75" x14ac:dyDescent="0.25">
      <c r="A108" s="28">
        <v>105</v>
      </c>
      <c r="B108" s="28" t="s">
        <v>1356</v>
      </c>
      <c r="C108" s="28" t="s">
        <v>1416</v>
      </c>
      <c r="D108" s="28" t="s">
        <v>1417</v>
      </c>
      <c r="E108" s="28" t="s">
        <v>113</v>
      </c>
      <c r="F108" s="28" t="s">
        <v>1418</v>
      </c>
      <c r="G108" s="55" t="s">
        <v>20</v>
      </c>
      <c r="H108" s="64">
        <v>38933</v>
      </c>
      <c r="I108" s="55">
        <v>5</v>
      </c>
      <c r="J108" s="55">
        <v>12</v>
      </c>
      <c r="K108" s="102">
        <f t="shared" si="1"/>
        <v>35.294117647058826</v>
      </c>
      <c r="L108" s="28" t="s">
        <v>3239</v>
      </c>
    </row>
    <row r="109" spans="1:12" ht="15.75" x14ac:dyDescent="0.25">
      <c r="A109" s="28">
        <v>106</v>
      </c>
      <c r="B109" s="28" t="s">
        <v>1356</v>
      </c>
      <c r="C109" s="28" t="s">
        <v>1419</v>
      </c>
      <c r="D109" s="28" t="s">
        <v>1420</v>
      </c>
      <c r="E109" s="28" t="s">
        <v>203</v>
      </c>
      <c r="F109" s="28" t="s">
        <v>19</v>
      </c>
      <c r="G109" s="55" t="s">
        <v>20</v>
      </c>
      <c r="H109" s="64">
        <v>38820</v>
      </c>
      <c r="I109" s="55">
        <v>5</v>
      </c>
      <c r="J109" s="55">
        <v>12</v>
      </c>
      <c r="K109" s="102">
        <f t="shared" si="1"/>
        <v>35.294117647058826</v>
      </c>
      <c r="L109" s="28" t="s">
        <v>3239</v>
      </c>
    </row>
    <row r="110" spans="1:12" ht="15.75" x14ac:dyDescent="0.25">
      <c r="A110" s="28">
        <v>107</v>
      </c>
      <c r="B110" s="28" t="s">
        <v>1720</v>
      </c>
      <c r="C110" s="28" t="s">
        <v>1766</v>
      </c>
      <c r="D110" s="34" t="s">
        <v>1767</v>
      </c>
      <c r="E110" s="34" t="s">
        <v>68</v>
      </c>
      <c r="F110" s="34" t="s">
        <v>171</v>
      </c>
      <c r="G110" s="65" t="s">
        <v>24</v>
      </c>
      <c r="H110" s="77" t="s">
        <v>1768</v>
      </c>
      <c r="I110" s="65">
        <v>5</v>
      </c>
      <c r="J110" s="55">
        <v>12</v>
      </c>
      <c r="K110" s="102">
        <f t="shared" si="1"/>
        <v>35.294117647058826</v>
      </c>
      <c r="L110" s="28" t="s">
        <v>3239</v>
      </c>
    </row>
    <row r="111" spans="1:12" ht="15.75" x14ac:dyDescent="0.25">
      <c r="A111" s="28">
        <v>108</v>
      </c>
      <c r="B111" s="28" t="s">
        <v>1720</v>
      </c>
      <c r="C111" s="28" t="s">
        <v>1769</v>
      </c>
      <c r="D111" s="34" t="s">
        <v>1770</v>
      </c>
      <c r="E111" s="33" t="s">
        <v>153</v>
      </c>
      <c r="F111" s="33" t="s">
        <v>1771</v>
      </c>
      <c r="G111" s="65" t="s">
        <v>20</v>
      </c>
      <c r="H111" s="78">
        <v>38819</v>
      </c>
      <c r="I111" s="65">
        <v>5</v>
      </c>
      <c r="J111" s="55">
        <v>12</v>
      </c>
      <c r="K111" s="102">
        <f t="shared" si="1"/>
        <v>35.294117647058826</v>
      </c>
      <c r="L111" s="28" t="s">
        <v>3239</v>
      </c>
    </row>
    <row r="112" spans="1:12" ht="15.75" x14ac:dyDescent="0.25">
      <c r="A112" s="28">
        <v>109</v>
      </c>
      <c r="B112" s="28" t="s">
        <v>1720</v>
      </c>
      <c r="C112" s="28" t="s">
        <v>1785</v>
      </c>
      <c r="D112" s="34" t="s">
        <v>1786</v>
      </c>
      <c r="E112" s="33" t="s">
        <v>60</v>
      </c>
      <c r="F112" s="33" t="s">
        <v>100</v>
      </c>
      <c r="G112" s="65" t="s">
        <v>24</v>
      </c>
      <c r="H112" s="78">
        <v>38874</v>
      </c>
      <c r="I112" s="65">
        <v>5</v>
      </c>
      <c r="J112" s="55">
        <v>12</v>
      </c>
      <c r="K112" s="102">
        <f t="shared" si="1"/>
        <v>35.294117647058826</v>
      </c>
      <c r="L112" s="28" t="s">
        <v>3239</v>
      </c>
    </row>
    <row r="113" spans="1:12" ht="15.75" x14ac:dyDescent="0.25">
      <c r="A113" s="28">
        <v>110</v>
      </c>
      <c r="B113" s="28" t="s">
        <v>1720</v>
      </c>
      <c r="C113" s="28" t="s">
        <v>1791</v>
      </c>
      <c r="D113" s="34" t="s">
        <v>1792</v>
      </c>
      <c r="E113" s="33" t="s">
        <v>60</v>
      </c>
      <c r="F113" s="33" t="s">
        <v>23</v>
      </c>
      <c r="G113" s="65" t="s">
        <v>24</v>
      </c>
      <c r="H113" s="78">
        <v>39045</v>
      </c>
      <c r="I113" s="65">
        <v>5</v>
      </c>
      <c r="J113" s="55">
        <v>12</v>
      </c>
      <c r="K113" s="102">
        <f t="shared" si="1"/>
        <v>35.294117647058826</v>
      </c>
      <c r="L113" s="28" t="s">
        <v>3239</v>
      </c>
    </row>
    <row r="114" spans="1:12" ht="15.75" x14ac:dyDescent="0.25">
      <c r="A114" s="28">
        <v>111</v>
      </c>
      <c r="B114" s="28" t="s">
        <v>1955</v>
      </c>
      <c r="C114" s="28" t="s">
        <v>1975</v>
      </c>
      <c r="D114" s="28" t="s">
        <v>1976</v>
      </c>
      <c r="E114" s="28" t="s">
        <v>1067</v>
      </c>
      <c r="F114" s="28" t="s">
        <v>295</v>
      </c>
      <c r="G114" s="55" t="s">
        <v>24</v>
      </c>
      <c r="H114" s="64">
        <v>38804</v>
      </c>
      <c r="I114" s="55">
        <v>5</v>
      </c>
      <c r="J114" s="55">
        <v>12</v>
      </c>
      <c r="K114" s="102">
        <f t="shared" si="1"/>
        <v>35.294117647058826</v>
      </c>
      <c r="L114" s="28" t="s">
        <v>3239</v>
      </c>
    </row>
    <row r="115" spans="1:12" ht="15.75" x14ac:dyDescent="0.25">
      <c r="A115" s="28">
        <v>112</v>
      </c>
      <c r="B115" s="28" t="s">
        <v>2400</v>
      </c>
      <c r="C115" s="28"/>
      <c r="D115" s="28" t="s">
        <v>2617</v>
      </c>
      <c r="E115" s="28" t="s">
        <v>2618</v>
      </c>
      <c r="F115" s="28" t="s">
        <v>71</v>
      </c>
      <c r="G115" s="55" t="s">
        <v>24</v>
      </c>
      <c r="H115" s="64">
        <v>38811</v>
      </c>
      <c r="I115" s="55">
        <v>5</v>
      </c>
      <c r="J115" s="55">
        <v>12</v>
      </c>
      <c r="K115" s="102">
        <f t="shared" si="1"/>
        <v>35.294117647058826</v>
      </c>
      <c r="L115" s="28" t="s">
        <v>3239</v>
      </c>
    </row>
    <row r="116" spans="1:12" ht="15.75" x14ac:dyDescent="0.25">
      <c r="A116" s="28">
        <v>113</v>
      </c>
      <c r="B116" s="28" t="s">
        <v>2400</v>
      </c>
      <c r="C116" s="28"/>
      <c r="D116" s="28" t="s">
        <v>2621</v>
      </c>
      <c r="E116" s="28" t="s">
        <v>2622</v>
      </c>
      <c r="F116" s="28" t="s">
        <v>305</v>
      </c>
      <c r="G116" s="55" t="s">
        <v>20</v>
      </c>
      <c r="H116" s="64">
        <v>38763</v>
      </c>
      <c r="I116" s="55">
        <v>5</v>
      </c>
      <c r="J116" s="55">
        <v>12</v>
      </c>
      <c r="K116" s="102">
        <f t="shared" si="1"/>
        <v>35.294117647058826</v>
      </c>
      <c r="L116" s="28" t="s">
        <v>3239</v>
      </c>
    </row>
    <row r="117" spans="1:12" ht="15.75" x14ac:dyDescent="0.25">
      <c r="A117" s="28">
        <v>114</v>
      </c>
      <c r="B117" s="28" t="s">
        <v>2400</v>
      </c>
      <c r="C117" s="28"/>
      <c r="D117" s="28" t="s">
        <v>2625</v>
      </c>
      <c r="E117" s="28" t="s">
        <v>43</v>
      </c>
      <c r="F117" s="28" t="s">
        <v>41</v>
      </c>
      <c r="G117" s="55" t="s">
        <v>20</v>
      </c>
      <c r="H117" s="64">
        <v>38888</v>
      </c>
      <c r="I117" s="55">
        <v>5</v>
      </c>
      <c r="J117" s="55">
        <v>12</v>
      </c>
      <c r="K117" s="102">
        <f t="shared" si="1"/>
        <v>35.294117647058826</v>
      </c>
      <c r="L117" s="28" t="s">
        <v>3239</v>
      </c>
    </row>
    <row r="118" spans="1:12" ht="15.75" x14ac:dyDescent="0.25">
      <c r="A118" s="28">
        <v>115</v>
      </c>
      <c r="B118" s="101" t="s">
        <v>2869</v>
      </c>
      <c r="C118" s="101" t="s">
        <v>2874</v>
      </c>
      <c r="D118" s="101" t="s">
        <v>2875</v>
      </c>
      <c r="E118" s="101" t="s">
        <v>68</v>
      </c>
      <c r="F118" s="101" t="s">
        <v>63</v>
      </c>
      <c r="G118" s="55" t="s">
        <v>24</v>
      </c>
      <c r="H118" s="64">
        <v>39171</v>
      </c>
      <c r="I118" s="55">
        <v>5</v>
      </c>
      <c r="J118" s="55">
        <v>12</v>
      </c>
      <c r="K118" s="102">
        <f t="shared" si="1"/>
        <v>35.294117647058826</v>
      </c>
      <c r="L118" s="28" t="s">
        <v>3239</v>
      </c>
    </row>
    <row r="119" spans="1:12" ht="15.75" x14ac:dyDescent="0.25">
      <c r="A119" s="28">
        <v>116</v>
      </c>
      <c r="B119" s="101" t="s">
        <v>3045</v>
      </c>
      <c r="C119" s="101" t="s">
        <v>3052</v>
      </c>
      <c r="D119" s="101" t="s">
        <v>3053</v>
      </c>
      <c r="E119" s="101" t="s">
        <v>1972</v>
      </c>
      <c r="F119" s="101" t="s">
        <v>71</v>
      </c>
      <c r="G119" s="55" t="s">
        <v>24</v>
      </c>
      <c r="H119" s="64">
        <v>38770</v>
      </c>
      <c r="I119" s="55">
        <v>5</v>
      </c>
      <c r="J119" s="55">
        <v>12</v>
      </c>
      <c r="K119" s="102">
        <f t="shared" si="1"/>
        <v>35.294117647058826</v>
      </c>
      <c r="L119" s="28" t="s">
        <v>3239</v>
      </c>
    </row>
    <row r="120" spans="1:12" ht="15.75" x14ac:dyDescent="0.25">
      <c r="A120" s="28">
        <v>117</v>
      </c>
      <c r="B120" s="101" t="s">
        <v>3045</v>
      </c>
      <c r="C120" s="101" t="s">
        <v>3057</v>
      </c>
      <c r="D120" s="101" t="s">
        <v>3058</v>
      </c>
      <c r="E120" s="101" t="s">
        <v>225</v>
      </c>
      <c r="F120" s="101" t="s">
        <v>47</v>
      </c>
      <c r="G120" s="55" t="s">
        <v>24</v>
      </c>
      <c r="H120" s="64">
        <v>38773</v>
      </c>
      <c r="I120" s="55">
        <v>5</v>
      </c>
      <c r="J120" s="55">
        <v>12</v>
      </c>
      <c r="K120" s="102">
        <f t="shared" si="1"/>
        <v>35.294117647058826</v>
      </c>
      <c r="L120" s="28" t="s">
        <v>3239</v>
      </c>
    </row>
    <row r="121" spans="1:12" ht="15.75" x14ac:dyDescent="0.25">
      <c r="A121" s="28">
        <v>118</v>
      </c>
      <c r="B121" s="101" t="s">
        <v>3045</v>
      </c>
      <c r="C121" s="101" t="s">
        <v>3061</v>
      </c>
      <c r="D121" s="101" t="s">
        <v>3062</v>
      </c>
      <c r="E121" s="101" t="s">
        <v>60</v>
      </c>
      <c r="F121" s="101" t="s">
        <v>229</v>
      </c>
      <c r="G121" s="55" t="s">
        <v>24</v>
      </c>
      <c r="H121" s="64">
        <v>38775</v>
      </c>
      <c r="I121" s="55">
        <v>5</v>
      </c>
      <c r="J121" s="55">
        <v>12</v>
      </c>
      <c r="K121" s="102">
        <f t="shared" si="1"/>
        <v>35.294117647058826</v>
      </c>
      <c r="L121" s="28" t="s">
        <v>3239</v>
      </c>
    </row>
    <row r="122" spans="1:12" ht="15.75" x14ac:dyDescent="0.25">
      <c r="A122" s="28">
        <v>119</v>
      </c>
      <c r="B122" s="101" t="s">
        <v>3045</v>
      </c>
      <c r="C122" s="101" t="s">
        <v>3071</v>
      </c>
      <c r="D122" s="101" t="s">
        <v>3072</v>
      </c>
      <c r="E122" s="101" t="s">
        <v>31</v>
      </c>
      <c r="F122" s="101" t="s">
        <v>132</v>
      </c>
      <c r="G122" s="55" t="s">
        <v>24</v>
      </c>
      <c r="H122" s="64">
        <v>38780</v>
      </c>
      <c r="I122" s="55">
        <v>5</v>
      </c>
      <c r="J122" s="55">
        <v>12</v>
      </c>
      <c r="K122" s="102">
        <f t="shared" si="1"/>
        <v>35.294117647058826</v>
      </c>
      <c r="L122" s="28" t="s">
        <v>3239</v>
      </c>
    </row>
    <row r="123" spans="1:12" ht="15.75" x14ac:dyDescent="0.25">
      <c r="A123" s="28">
        <v>120</v>
      </c>
      <c r="B123" s="101" t="s">
        <v>3045</v>
      </c>
      <c r="C123" s="101" t="s">
        <v>3079</v>
      </c>
      <c r="D123" s="101" t="s">
        <v>3080</v>
      </c>
      <c r="E123" s="101" t="s">
        <v>661</v>
      </c>
      <c r="F123" s="101" t="s">
        <v>599</v>
      </c>
      <c r="G123" s="55" t="s">
        <v>20</v>
      </c>
      <c r="H123" s="64">
        <v>38786</v>
      </c>
      <c r="I123" s="55">
        <v>5</v>
      </c>
      <c r="J123" s="55">
        <v>12</v>
      </c>
      <c r="K123" s="102">
        <f t="shared" si="1"/>
        <v>35.294117647058826</v>
      </c>
      <c r="L123" s="28" t="s">
        <v>3239</v>
      </c>
    </row>
    <row r="124" spans="1:12" ht="15.75" x14ac:dyDescent="0.25">
      <c r="A124" s="28">
        <v>121</v>
      </c>
      <c r="B124" s="101" t="s">
        <v>3045</v>
      </c>
      <c r="C124" s="101" t="s">
        <v>3086</v>
      </c>
      <c r="D124" s="101" t="s">
        <v>3087</v>
      </c>
      <c r="E124" s="101" t="s">
        <v>170</v>
      </c>
      <c r="F124" s="101" t="s">
        <v>35</v>
      </c>
      <c r="G124" s="55" t="s">
        <v>24</v>
      </c>
      <c r="H124" s="64">
        <v>38789</v>
      </c>
      <c r="I124" s="55">
        <v>5</v>
      </c>
      <c r="J124" s="55">
        <v>12</v>
      </c>
      <c r="K124" s="102">
        <f t="shared" si="1"/>
        <v>35.294117647058826</v>
      </c>
      <c r="L124" s="28" t="s">
        <v>3239</v>
      </c>
    </row>
    <row r="125" spans="1:12" ht="15.75" x14ac:dyDescent="0.25">
      <c r="A125" s="28">
        <v>122</v>
      </c>
      <c r="B125" s="101" t="s">
        <v>3045</v>
      </c>
      <c r="C125" s="101" t="s">
        <v>3090</v>
      </c>
      <c r="D125" s="101" t="s">
        <v>3091</v>
      </c>
      <c r="E125" s="101" t="s">
        <v>113</v>
      </c>
      <c r="F125" s="101" t="s">
        <v>120</v>
      </c>
      <c r="G125" s="55" t="s">
        <v>20</v>
      </c>
      <c r="H125" s="64">
        <v>38791</v>
      </c>
      <c r="I125" s="55">
        <v>5</v>
      </c>
      <c r="J125" s="55">
        <v>12</v>
      </c>
      <c r="K125" s="102">
        <f t="shared" si="1"/>
        <v>35.294117647058826</v>
      </c>
      <c r="L125" s="28" t="s">
        <v>3239</v>
      </c>
    </row>
    <row r="126" spans="1:12" ht="15.75" x14ac:dyDescent="0.25">
      <c r="A126" s="28">
        <v>123</v>
      </c>
      <c r="B126" s="28" t="s">
        <v>15</v>
      </c>
      <c r="C126" s="28" t="s">
        <v>522</v>
      </c>
      <c r="D126" s="16" t="s">
        <v>130</v>
      </c>
      <c r="E126" s="15" t="s">
        <v>131</v>
      </c>
      <c r="F126" s="15" t="s">
        <v>120</v>
      </c>
      <c r="G126" s="52" t="s">
        <v>20</v>
      </c>
      <c r="H126" s="58">
        <v>38700</v>
      </c>
      <c r="I126" s="54">
        <v>5</v>
      </c>
      <c r="J126" s="55">
        <v>11</v>
      </c>
      <c r="K126" s="102">
        <f t="shared" si="1"/>
        <v>32.352941176470587</v>
      </c>
      <c r="L126" s="28" t="s">
        <v>3239</v>
      </c>
    </row>
    <row r="127" spans="1:12" ht="15.75" x14ac:dyDescent="0.25">
      <c r="A127" s="28">
        <v>124</v>
      </c>
      <c r="B127" s="28" t="s">
        <v>15</v>
      </c>
      <c r="C127" s="28" t="s">
        <v>514</v>
      </c>
      <c r="D127" s="19" t="s">
        <v>91</v>
      </c>
      <c r="E127" s="18" t="s">
        <v>46</v>
      </c>
      <c r="F127" s="18" t="s">
        <v>148</v>
      </c>
      <c r="G127" s="52" t="s">
        <v>24</v>
      </c>
      <c r="H127" s="69">
        <v>39072</v>
      </c>
      <c r="I127" s="54">
        <v>5</v>
      </c>
      <c r="J127" s="55">
        <v>11</v>
      </c>
      <c r="K127" s="102">
        <f t="shared" si="1"/>
        <v>32.352941176470587</v>
      </c>
      <c r="L127" s="28" t="s">
        <v>3239</v>
      </c>
    </row>
    <row r="128" spans="1:12" ht="15.75" x14ac:dyDescent="0.25">
      <c r="A128" s="28">
        <v>125</v>
      </c>
      <c r="B128" s="28" t="s">
        <v>15</v>
      </c>
      <c r="C128" s="28" t="s">
        <v>512</v>
      </c>
      <c r="D128" s="19" t="s">
        <v>150</v>
      </c>
      <c r="E128" s="15" t="s">
        <v>151</v>
      </c>
      <c r="F128" s="15" t="s">
        <v>44</v>
      </c>
      <c r="G128" s="52" t="s">
        <v>20</v>
      </c>
      <c r="H128" s="69">
        <v>38888</v>
      </c>
      <c r="I128" s="54">
        <v>5</v>
      </c>
      <c r="J128" s="55">
        <v>11</v>
      </c>
      <c r="K128" s="102">
        <f t="shared" si="1"/>
        <v>32.352941176470587</v>
      </c>
      <c r="L128" s="28" t="s">
        <v>3239</v>
      </c>
    </row>
    <row r="129" spans="1:12" ht="31.5" x14ac:dyDescent="0.25">
      <c r="A129" s="28">
        <v>126</v>
      </c>
      <c r="B129" s="28" t="s">
        <v>15</v>
      </c>
      <c r="C129" s="28" t="s">
        <v>526</v>
      </c>
      <c r="D129" s="19" t="s">
        <v>152</v>
      </c>
      <c r="E129" s="18" t="s">
        <v>153</v>
      </c>
      <c r="F129" s="18" t="s">
        <v>52</v>
      </c>
      <c r="G129" s="52" t="s">
        <v>20</v>
      </c>
      <c r="H129" s="69">
        <v>39039</v>
      </c>
      <c r="I129" s="54">
        <v>5</v>
      </c>
      <c r="J129" s="55">
        <v>11</v>
      </c>
      <c r="K129" s="102">
        <f t="shared" si="1"/>
        <v>32.352941176470587</v>
      </c>
      <c r="L129" s="28" t="s">
        <v>3239</v>
      </c>
    </row>
    <row r="130" spans="1:12" ht="15.75" x14ac:dyDescent="0.25">
      <c r="A130" s="28">
        <v>127</v>
      </c>
      <c r="B130" s="28" t="s">
        <v>628</v>
      </c>
      <c r="C130" s="28" t="s">
        <v>657</v>
      </c>
      <c r="D130" s="28" t="s">
        <v>658</v>
      </c>
      <c r="E130" s="28" t="s">
        <v>192</v>
      </c>
      <c r="F130" s="28" t="s">
        <v>96</v>
      </c>
      <c r="G130" s="55" t="s">
        <v>24</v>
      </c>
      <c r="H130" s="64">
        <v>38947</v>
      </c>
      <c r="I130" s="55">
        <v>5</v>
      </c>
      <c r="J130" s="55">
        <v>11</v>
      </c>
      <c r="K130" s="102">
        <f t="shared" si="1"/>
        <v>32.352941176470587</v>
      </c>
      <c r="L130" s="28" t="s">
        <v>3239</v>
      </c>
    </row>
    <row r="131" spans="1:12" ht="15.75" x14ac:dyDescent="0.25">
      <c r="A131" s="28">
        <v>128</v>
      </c>
      <c r="B131" s="33" t="s">
        <v>1064</v>
      </c>
      <c r="C131" s="28" t="s">
        <v>1105</v>
      </c>
      <c r="D131" s="28" t="s">
        <v>1106</v>
      </c>
      <c r="E131" s="28" t="s">
        <v>89</v>
      </c>
      <c r="F131" s="28" t="s">
        <v>58</v>
      </c>
      <c r="G131" s="55" t="s">
        <v>24</v>
      </c>
      <c r="H131" s="64">
        <v>38545</v>
      </c>
      <c r="I131" s="55">
        <v>5</v>
      </c>
      <c r="J131" s="55">
        <v>11</v>
      </c>
      <c r="K131" s="102">
        <f t="shared" si="1"/>
        <v>32.352941176470587</v>
      </c>
      <c r="L131" s="28" t="s">
        <v>3239</v>
      </c>
    </row>
    <row r="132" spans="1:12" ht="15.75" x14ac:dyDescent="0.25">
      <c r="A132" s="28">
        <v>129</v>
      </c>
      <c r="B132" s="28" t="s">
        <v>1356</v>
      </c>
      <c r="C132" s="28" t="s">
        <v>1427</v>
      </c>
      <c r="D132" s="28" t="s">
        <v>1428</v>
      </c>
      <c r="E132" s="28" t="s">
        <v>191</v>
      </c>
      <c r="F132" s="28" t="s">
        <v>229</v>
      </c>
      <c r="G132" s="55" t="s">
        <v>24</v>
      </c>
      <c r="H132" s="64">
        <v>38631</v>
      </c>
      <c r="I132" s="55">
        <v>5</v>
      </c>
      <c r="J132" s="55">
        <v>11</v>
      </c>
      <c r="K132" s="102">
        <f t="shared" ref="K132:K195" si="2">J132/34*100</f>
        <v>32.352941176470587</v>
      </c>
      <c r="L132" s="28" t="s">
        <v>3239</v>
      </c>
    </row>
    <row r="133" spans="1:12" ht="15.75" x14ac:dyDescent="0.25">
      <c r="A133" s="28">
        <v>130</v>
      </c>
      <c r="B133" s="28" t="s">
        <v>2400</v>
      </c>
      <c r="C133" s="28"/>
      <c r="D133" s="28" t="s">
        <v>2607</v>
      </c>
      <c r="E133" s="28" t="s">
        <v>2266</v>
      </c>
      <c r="F133" s="28" t="s">
        <v>41</v>
      </c>
      <c r="G133" s="55" t="s">
        <v>20</v>
      </c>
      <c r="H133" s="64">
        <v>38947</v>
      </c>
      <c r="I133" s="55">
        <v>5</v>
      </c>
      <c r="J133" s="55">
        <v>11</v>
      </c>
      <c r="K133" s="102">
        <f t="shared" si="2"/>
        <v>32.352941176470587</v>
      </c>
      <c r="L133" s="28" t="s">
        <v>3239</v>
      </c>
    </row>
    <row r="134" spans="1:12" ht="15.75" x14ac:dyDescent="0.25">
      <c r="A134" s="28">
        <v>131</v>
      </c>
      <c r="B134" s="28" t="s">
        <v>2400</v>
      </c>
      <c r="C134" s="28"/>
      <c r="D134" s="28" t="s">
        <v>2626</v>
      </c>
      <c r="E134" s="28" t="s">
        <v>2478</v>
      </c>
      <c r="F134" s="28" t="s">
        <v>32</v>
      </c>
      <c r="G134" s="55" t="s">
        <v>24</v>
      </c>
      <c r="H134" s="64">
        <v>38718</v>
      </c>
      <c r="I134" s="55">
        <v>5</v>
      </c>
      <c r="J134" s="55">
        <v>11</v>
      </c>
      <c r="K134" s="102">
        <f t="shared" si="2"/>
        <v>32.352941176470587</v>
      </c>
      <c r="L134" s="28" t="s">
        <v>3239</v>
      </c>
    </row>
    <row r="135" spans="1:12" ht="15.75" x14ac:dyDescent="0.25">
      <c r="A135" s="28">
        <v>132</v>
      </c>
      <c r="B135" s="101" t="s">
        <v>2869</v>
      </c>
      <c r="C135" s="101" t="s">
        <v>2872</v>
      </c>
      <c r="D135" s="101" t="s">
        <v>2873</v>
      </c>
      <c r="E135" s="101" t="s">
        <v>93</v>
      </c>
      <c r="F135" s="101" t="s">
        <v>171</v>
      </c>
      <c r="G135" s="55" t="s">
        <v>24</v>
      </c>
      <c r="H135" s="64">
        <v>38814</v>
      </c>
      <c r="I135" s="55">
        <v>5</v>
      </c>
      <c r="J135" s="55">
        <v>11</v>
      </c>
      <c r="K135" s="102">
        <f t="shared" si="2"/>
        <v>32.352941176470587</v>
      </c>
      <c r="L135" s="28" t="s">
        <v>3239</v>
      </c>
    </row>
    <row r="136" spans="1:12" ht="15.75" x14ac:dyDescent="0.25">
      <c r="A136" s="28">
        <v>133</v>
      </c>
      <c r="B136" s="101" t="s">
        <v>3045</v>
      </c>
      <c r="C136" s="101" t="s">
        <v>3048</v>
      </c>
      <c r="D136" s="101" t="s">
        <v>3049</v>
      </c>
      <c r="E136" s="101" t="s">
        <v>313</v>
      </c>
      <c r="F136" s="101" t="s">
        <v>47</v>
      </c>
      <c r="G136" s="55" t="s">
        <v>24</v>
      </c>
      <c r="H136" s="64">
        <v>38768</v>
      </c>
      <c r="I136" s="55">
        <v>5</v>
      </c>
      <c r="J136" s="55">
        <v>11</v>
      </c>
      <c r="K136" s="102">
        <f t="shared" si="2"/>
        <v>32.352941176470587</v>
      </c>
      <c r="L136" s="28" t="s">
        <v>3239</v>
      </c>
    </row>
    <row r="137" spans="1:12" ht="15.75" x14ac:dyDescent="0.25">
      <c r="A137" s="28">
        <v>134</v>
      </c>
      <c r="B137" s="101" t="s">
        <v>3045</v>
      </c>
      <c r="C137" s="101" t="s">
        <v>3050</v>
      </c>
      <c r="D137" s="101" t="s">
        <v>3051</v>
      </c>
      <c r="E137" s="101" t="s">
        <v>170</v>
      </c>
      <c r="F137" s="101" t="s">
        <v>58</v>
      </c>
      <c r="G137" s="55" t="s">
        <v>24</v>
      </c>
      <c r="H137" s="64">
        <v>38769</v>
      </c>
      <c r="I137" s="55">
        <v>5</v>
      </c>
      <c r="J137" s="55">
        <v>11</v>
      </c>
      <c r="K137" s="102">
        <f t="shared" si="2"/>
        <v>32.352941176470587</v>
      </c>
      <c r="L137" s="28" t="s">
        <v>3239</v>
      </c>
    </row>
    <row r="138" spans="1:12" ht="15.75" x14ac:dyDescent="0.25">
      <c r="A138" s="28">
        <v>135</v>
      </c>
      <c r="B138" s="101" t="s">
        <v>3045</v>
      </c>
      <c r="C138" s="101" t="s">
        <v>3075</v>
      </c>
      <c r="D138" s="101" t="s">
        <v>3076</v>
      </c>
      <c r="E138" s="101" t="s">
        <v>40</v>
      </c>
      <c r="F138" s="101" t="s">
        <v>41</v>
      </c>
      <c r="G138" s="55" t="s">
        <v>20</v>
      </c>
      <c r="H138" s="64">
        <v>38783</v>
      </c>
      <c r="I138" s="55">
        <v>5</v>
      </c>
      <c r="J138" s="55">
        <v>11</v>
      </c>
      <c r="K138" s="102">
        <f t="shared" si="2"/>
        <v>32.352941176470587</v>
      </c>
      <c r="L138" s="28" t="s">
        <v>3239</v>
      </c>
    </row>
    <row r="139" spans="1:12" ht="15.75" x14ac:dyDescent="0.25">
      <c r="A139" s="28">
        <v>136</v>
      </c>
      <c r="B139" s="101" t="s">
        <v>3045</v>
      </c>
      <c r="C139" s="101" t="s">
        <v>3095</v>
      </c>
      <c r="D139" s="101" t="s">
        <v>3096</v>
      </c>
      <c r="E139" s="101" t="s">
        <v>661</v>
      </c>
      <c r="F139" s="101" t="s">
        <v>55</v>
      </c>
      <c r="G139" s="55" t="s">
        <v>20</v>
      </c>
      <c r="H139" s="64">
        <v>38795</v>
      </c>
      <c r="I139" s="55">
        <v>5</v>
      </c>
      <c r="J139" s="55">
        <v>11</v>
      </c>
      <c r="K139" s="102">
        <f t="shared" si="2"/>
        <v>32.352941176470587</v>
      </c>
      <c r="L139" s="28" t="s">
        <v>3239</v>
      </c>
    </row>
    <row r="140" spans="1:12" ht="15.75" x14ac:dyDescent="0.25">
      <c r="A140" s="28">
        <v>137</v>
      </c>
      <c r="B140" s="28" t="s">
        <v>15</v>
      </c>
      <c r="C140" s="28" t="s">
        <v>521</v>
      </c>
      <c r="D140" s="16" t="s">
        <v>122</v>
      </c>
      <c r="E140" s="15" t="s">
        <v>123</v>
      </c>
      <c r="F140" s="15" t="s">
        <v>29</v>
      </c>
      <c r="G140" s="52" t="s">
        <v>20</v>
      </c>
      <c r="H140" s="59">
        <v>38750</v>
      </c>
      <c r="I140" s="54">
        <v>5</v>
      </c>
      <c r="J140" s="55">
        <v>10</v>
      </c>
      <c r="K140" s="102">
        <f t="shared" si="2"/>
        <v>29.411764705882355</v>
      </c>
      <c r="L140" s="28" t="s">
        <v>3239</v>
      </c>
    </row>
    <row r="141" spans="1:12" ht="31.5" x14ac:dyDescent="0.25">
      <c r="A141" s="28">
        <v>138</v>
      </c>
      <c r="B141" s="28" t="s">
        <v>15</v>
      </c>
      <c r="C141" s="28" t="s">
        <v>541</v>
      </c>
      <c r="D141" s="5" t="s">
        <v>162</v>
      </c>
      <c r="E141" s="18" t="s">
        <v>163</v>
      </c>
      <c r="F141" s="18" t="s">
        <v>19</v>
      </c>
      <c r="G141" s="52" t="s">
        <v>20</v>
      </c>
      <c r="H141" s="7">
        <v>38798</v>
      </c>
      <c r="I141" s="54">
        <v>5</v>
      </c>
      <c r="J141" s="55">
        <v>10</v>
      </c>
      <c r="K141" s="102">
        <f t="shared" si="2"/>
        <v>29.411764705882355</v>
      </c>
      <c r="L141" s="28" t="s">
        <v>3239</v>
      </c>
    </row>
    <row r="142" spans="1:12" ht="15.75" x14ac:dyDescent="0.25">
      <c r="A142" s="28">
        <v>139</v>
      </c>
      <c r="B142" s="28" t="s">
        <v>628</v>
      </c>
      <c r="C142" s="28" t="s">
        <v>635</v>
      </c>
      <c r="D142" s="20" t="s">
        <v>636</v>
      </c>
      <c r="E142" s="18" t="s">
        <v>192</v>
      </c>
      <c r="F142" s="28" t="s">
        <v>132</v>
      </c>
      <c r="G142" s="55" t="s">
        <v>24</v>
      </c>
      <c r="H142" s="64">
        <v>38839</v>
      </c>
      <c r="I142" s="55">
        <v>5</v>
      </c>
      <c r="J142" s="55">
        <v>10</v>
      </c>
      <c r="K142" s="102">
        <f t="shared" si="2"/>
        <v>29.411764705882355</v>
      </c>
      <c r="L142" s="28" t="s">
        <v>3239</v>
      </c>
    </row>
    <row r="143" spans="1:12" ht="15.75" x14ac:dyDescent="0.25">
      <c r="A143" s="28">
        <v>140</v>
      </c>
      <c r="B143" s="28" t="s">
        <v>628</v>
      </c>
      <c r="C143" s="28" t="s">
        <v>645</v>
      </c>
      <c r="D143" s="28" t="s">
        <v>646</v>
      </c>
      <c r="E143" s="28" t="s">
        <v>647</v>
      </c>
      <c r="F143" s="28" t="s">
        <v>35</v>
      </c>
      <c r="G143" s="55" t="s">
        <v>24</v>
      </c>
      <c r="H143" s="64">
        <v>38810</v>
      </c>
      <c r="I143" s="55">
        <v>5</v>
      </c>
      <c r="J143" s="55">
        <v>10</v>
      </c>
      <c r="K143" s="102">
        <f t="shared" si="2"/>
        <v>29.411764705882355</v>
      </c>
      <c r="L143" s="28" t="s">
        <v>3239</v>
      </c>
    </row>
    <row r="144" spans="1:12" ht="15.75" x14ac:dyDescent="0.25">
      <c r="A144" s="28">
        <v>141</v>
      </c>
      <c r="B144" s="36" t="s">
        <v>905</v>
      </c>
      <c r="C144" s="17" t="s">
        <v>915</v>
      </c>
      <c r="D144" s="22" t="s">
        <v>916</v>
      </c>
      <c r="E144" s="23" t="s">
        <v>917</v>
      </c>
      <c r="F144" s="23" t="s">
        <v>47</v>
      </c>
      <c r="G144" s="60" t="s">
        <v>24</v>
      </c>
      <c r="H144" s="72">
        <v>38786</v>
      </c>
      <c r="I144" s="74">
        <v>5</v>
      </c>
      <c r="J144" s="73">
        <v>10</v>
      </c>
      <c r="K144" s="102">
        <f t="shared" si="2"/>
        <v>29.411764705882355</v>
      </c>
      <c r="L144" s="28" t="s">
        <v>3239</v>
      </c>
    </row>
    <row r="145" spans="1:12" ht="15.75" x14ac:dyDescent="0.25">
      <c r="A145" s="28">
        <v>142</v>
      </c>
      <c r="B145" s="36" t="s">
        <v>905</v>
      </c>
      <c r="C145" s="28" t="s">
        <v>924</v>
      </c>
      <c r="D145" s="25" t="s">
        <v>925</v>
      </c>
      <c r="E145" s="26" t="s">
        <v>926</v>
      </c>
      <c r="F145" s="26" t="s">
        <v>47</v>
      </c>
      <c r="G145" s="75" t="s">
        <v>24</v>
      </c>
      <c r="H145" s="76">
        <v>38665</v>
      </c>
      <c r="I145" s="74">
        <v>5</v>
      </c>
      <c r="J145" s="74">
        <v>10</v>
      </c>
      <c r="K145" s="102">
        <f t="shared" si="2"/>
        <v>29.411764705882355</v>
      </c>
      <c r="L145" s="28" t="s">
        <v>3239</v>
      </c>
    </row>
    <row r="146" spans="1:12" ht="15.75" x14ac:dyDescent="0.25">
      <c r="A146" s="28">
        <v>143</v>
      </c>
      <c r="B146" s="28" t="s">
        <v>1223</v>
      </c>
      <c r="C146" s="28" t="s">
        <v>1235</v>
      </c>
      <c r="D146" s="28" t="s">
        <v>1236</v>
      </c>
      <c r="E146" s="28" t="s">
        <v>149</v>
      </c>
      <c r="F146" s="28" t="s">
        <v>52</v>
      </c>
      <c r="G146" s="55" t="s">
        <v>20</v>
      </c>
      <c r="H146" s="64">
        <v>38849</v>
      </c>
      <c r="I146" s="55">
        <v>5</v>
      </c>
      <c r="J146" s="55">
        <v>10</v>
      </c>
      <c r="K146" s="102">
        <f t="shared" si="2"/>
        <v>29.411764705882355</v>
      </c>
      <c r="L146" s="28" t="s">
        <v>3239</v>
      </c>
    </row>
    <row r="147" spans="1:12" ht="15.75" x14ac:dyDescent="0.25">
      <c r="A147" s="28">
        <v>144</v>
      </c>
      <c r="B147" s="28" t="s">
        <v>1223</v>
      </c>
      <c r="C147" s="28" t="s">
        <v>1243</v>
      </c>
      <c r="D147" s="28" t="s">
        <v>1244</v>
      </c>
      <c r="E147" s="28" t="s">
        <v>661</v>
      </c>
      <c r="F147" s="28" t="s">
        <v>19</v>
      </c>
      <c r="G147" s="55" t="s">
        <v>20</v>
      </c>
      <c r="H147" s="64">
        <v>38920</v>
      </c>
      <c r="I147" s="55">
        <v>5</v>
      </c>
      <c r="J147" s="55">
        <v>10</v>
      </c>
      <c r="K147" s="102">
        <f t="shared" si="2"/>
        <v>29.411764705882355</v>
      </c>
      <c r="L147" s="28" t="s">
        <v>3239</v>
      </c>
    </row>
    <row r="148" spans="1:12" ht="15.75" x14ac:dyDescent="0.25">
      <c r="A148" s="28">
        <v>145</v>
      </c>
      <c r="B148" s="28" t="s">
        <v>1223</v>
      </c>
      <c r="C148" s="28" t="s">
        <v>1253</v>
      </c>
      <c r="D148" s="28" t="s">
        <v>1254</v>
      </c>
      <c r="E148" s="28" t="s">
        <v>73</v>
      </c>
      <c r="F148" s="28" t="s">
        <v>47</v>
      </c>
      <c r="G148" s="55" t="s">
        <v>24</v>
      </c>
      <c r="H148" s="64">
        <v>38949</v>
      </c>
      <c r="I148" s="55">
        <v>5</v>
      </c>
      <c r="J148" s="55">
        <v>10</v>
      </c>
      <c r="K148" s="102">
        <f t="shared" si="2"/>
        <v>29.411764705882355</v>
      </c>
      <c r="L148" s="28" t="s">
        <v>3239</v>
      </c>
    </row>
    <row r="149" spans="1:12" ht="15.75" x14ac:dyDescent="0.25">
      <c r="A149" s="28">
        <v>146</v>
      </c>
      <c r="B149" s="28" t="s">
        <v>1356</v>
      </c>
      <c r="C149" s="28" t="s">
        <v>1409</v>
      </c>
      <c r="D149" s="28" t="s">
        <v>1410</v>
      </c>
      <c r="E149" s="28" t="s">
        <v>40</v>
      </c>
      <c r="F149" s="28" t="s">
        <v>19</v>
      </c>
      <c r="G149" s="55" t="s">
        <v>20</v>
      </c>
      <c r="H149" s="64">
        <v>38854</v>
      </c>
      <c r="I149" s="55">
        <v>5</v>
      </c>
      <c r="J149" s="55">
        <v>10</v>
      </c>
      <c r="K149" s="102">
        <f t="shared" si="2"/>
        <v>29.411764705882355</v>
      </c>
      <c r="L149" s="28" t="s">
        <v>3239</v>
      </c>
    </row>
    <row r="150" spans="1:12" ht="15.75" x14ac:dyDescent="0.25">
      <c r="A150" s="28">
        <v>147</v>
      </c>
      <c r="B150" s="28" t="s">
        <v>1356</v>
      </c>
      <c r="C150" s="28" t="s">
        <v>1411</v>
      </c>
      <c r="D150" s="28" t="s">
        <v>1412</v>
      </c>
      <c r="E150" s="28" t="s">
        <v>46</v>
      </c>
      <c r="F150" s="28" t="s">
        <v>1413</v>
      </c>
      <c r="G150" s="55" t="s">
        <v>24</v>
      </c>
      <c r="H150" s="64">
        <v>38921</v>
      </c>
      <c r="I150" s="55">
        <v>5</v>
      </c>
      <c r="J150" s="55">
        <v>10</v>
      </c>
      <c r="K150" s="102">
        <f t="shared" si="2"/>
        <v>29.411764705882355</v>
      </c>
      <c r="L150" s="28" t="s">
        <v>3239</v>
      </c>
    </row>
    <row r="151" spans="1:12" ht="15.75" x14ac:dyDescent="0.25">
      <c r="A151" s="28">
        <v>148</v>
      </c>
      <c r="B151" s="28" t="s">
        <v>1356</v>
      </c>
      <c r="C151" s="28" t="s">
        <v>1414</v>
      </c>
      <c r="D151" s="28" t="s">
        <v>1415</v>
      </c>
      <c r="E151" s="28" t="s">
        <v>304</v>
      </c>
      <c r="F151" s="28" t="s">
        <v>344</v>
      </c>
      <c r="G151" s="55" t="s">
        <v>20</v>
      </c>
      <c r="H151" s="64">
        <v>38897</v>
      </c>
      <c r="I151" s="55">
        <v>5</v>
      </c>
      <c r="J151" s="55">
        <v>10</v>
      </c>
      <c r="K151" s="102">
        <f t="shared" si="2"/>
        <v>29.411764705882355</v>
      </c>
      <c r="L151" s="28" t="s">
        <v>3239</v>
      </c>
    </row>
    <row r="152" spans="1:12" ht="15.75" x14ac:dyDescent="0.25">
      <c r="A152" s="28">
        <v>149</v>
      </c>
      <c r="B152" s="28" t="s">
        <v>1356</v>
      </c>
      <c r="C152" s="28" t="s">
        <v>1435</v>
      </c>
      <c r="D152" s="28" t="s">
        <v>1436</v>
      </c>
      <c r="E152" s="28" t="s">
        <v>73</v>
      </c>
      <c r="F152" s="28" t="s">
        <v>100</v>
      </c>
      <c r="G152" s="55" t="s">
        <v>20</v>
      </c>
      <c r="H152" s="64">
        <v>39013</v>
      </c>
      <c r="I152" s="55">
        <v>5</v>
      </c>
      <c r="J152" s="55">
        <v>10</v>
      </c>
      <c r="K152" s="102">
        <f t="shared" si="2"/>
        <v>29.411764705882355</v>
      </c>
      <c r="L152" s="28" t="s">
        <v>3239</v>
      </c>
    </row>
    <row r="153" spans="1:12" ht="15.75" x14ac:dyDescent="0.25">
      <c r="A153" s="28">
        <v>150</v>
      </c>
      <c r="B153" s="28" t="s">
        <v>1720</v>
      </c>
      <c r="C153" s="28" t="s">
        <v>1795</v>
      </c>
      <c r="D153" s="34" t="s">
        <v>1796</v>
      </c>
      <c r="E153" s="33" t="s">
        <v>22</v>
      </c>
      <c r="F153" s="33" t="s">
        <v>197</v>
      </c>
      <c r="G153" s="65" t="s">
        <v>24</v>
      </c>
      <c r="H153" s="77" t="s">
        <v>1797</v>
      </c>
      <c r="I153" s="65">
        <v>5</v>
      </c>
      <c r="J153" s="55">
        <v>10</v>
      </c>
      <c r="K153" s="102">
        <f t="shared" si="2"/>
        <v>29.411764705882355</v>
      </c>
      <c r="L153" s="28" t="s">
        <v>3239</v>
      </c>
    </row>
    <row r="154" spans="1:12" ht="15.75" x14ac:dyDescent="0.25">
      <c r="A154" s="28">
        <v>151</v>
      </c>
      <c r="B154" s="28" t="s">
        <v>1720</v>
      </c>
      <c r="C154" s="28" t="s">
        <v>1807</v>
      </c>
      <c r="D154" s="34" t="s">
        <v>1808</v>
      </c>
      <c r="E154" s="34" t="s">
        <v>18</v>
      </c>
      <c r="F154" s="34" t="s">
        <v>712</v>
      </c>
      <c r="G154" s="65" t="s">
        <v>20</v>
      </c>
      <c r="H154" s="78">
        <v>38965</v>
      </c>
      <c r="I154" s="65">
        <v>5</v>
      </c>
      <c r="J154" s="55">
        <v>10</v>
      </c>
      <c r="K154" s="102">
        <f t="shared" si="2"/>
        <v>29.411764705882355</v>
      </c>
      <c r="L154" s="28" t="s">
        <v>3239</v>
      </c>
    </row>
    <row r="155" spans="1:12" ht="15.75" x14ac:dyDescent="0.25">
      <c r="A155" s="28">
        <v>152</v>
      </c>
      <c r="B155" s="28" t="s">
        <v>1720</v>
      </c>
      <c r="C155" s="28" t="s">
        <v>1811</v>
      </c>
      <c r="D155" s="34" t="s">
        <v>1812</v>
      </c>
      <c r="E155" s="34" t="s">
        <v>81</v>
      </c>
      <c r="F155" s="34" t="s">
        <v>23</v>
      </c>
      <c r="G155" s="65" t="s">
        <v>24</v>
      </c>
      <c r="H155" s="78">
        <v>38769</v>
      </c>
      <c r="I155" s="65">
        <v>5</v>
      </c>
      <c r="J155" s="55">
        <v>10</v>
      </c>
      <c r="K155" s="102">
        <f t="shared" si="2"/>
        <v>29.411764705882355</v>
      </c>
      <c r="L155" s="28" t="s">
        <v>3239</v>
      </c>
    </row>
    <row r="156" spans="1:12" ht="15.75" x14ac:dyDescent="0.25">
      <c r="A156" s="28">
        <v>153</v>
      </c>
      <c r="B156" s="28" t="s">
        <v>1955</v>
      </c>
      <c r="C156" s="28" t="s">
        <v>1959</v>
      </c>
      <c r="D156" s="28" t="s">
        <v>1960</v>
      </c>
      <c r="E156" s="28" t="s">
        <v>179</v>
      </c>
      <c r="F156" s="28" t="s">
        <v>23</v>
      </c>
      <c r="G156" s="55" t="s">
        <v>24</v>
      </c>
      <c r="H156" s="64">
        <v>38814</v>
      </c>
      <c r="I156" s="55">
        <v>5</v>
      </c>
      <c r="J156" s="55">
        <v>10</v>
      </c>
      <c r="K156" s="102">
        <f t="shared" si="2"/>
        <v>29.411764705882355</v>
      </c>
      <c r="L156" s="28" t="s">
        <v>3239</v>
      </c>
    </row>
    <row r="157" spans="1:12" ht="15.75" x14ac:dyDescent="0.25">
      <c r="A157" s="28">
        <v>154</v>
      </c>
      <c r="B157" s="28" t="s">
        <v>1955</v>
      </c>
      <c r="C157" s="28" t="s">
        <v>1969</v>
      </c>
      <c r="D157" s="28" t="s">
        <v>941</v>
      </c>
      <c r="E157" s="28" t="s">
        <v>68</v>
      </c>
      <c r="F157" s="28" t="s">
        <v>27</v>
      </c>
      <c r="G157" s="55" t="s">
        <v>24</v>
      </c>
      <c r="H157" s="64">
        <v>39123</v>
      </c>
      <c r="I157" s="55">
        <v>5</v>
      </c>
      <c r="J157" s="55">
        <v>10</v>
      </c>
      <c r="K157" s="102">
        <f t="shared" si="2"/>
        <v>29.411764705882355</v>
      </c>
      <c r="L157" s="28" t="s">
        <v>3239</v>
      </c>
    </row>
    <row r="158" spans="1:12" ht="15.75" x14ac:dyDescent="0.25">
      <c r="A158" s="28">
        <v>155</v>
      </c>
      <c r="B158" s="28" t="s">
        <v>2331</v>
      </c>
      <c r="C158" s="28" t="s">
        <v>2338</v>
      </c>
      <c r="D158" s="28" t="s">
        <v>2339</v>
      </c>
      <c r="E158" s="28" t="s">
        <v>68</v>
      </c>
      <c r="F158" s="28" t="s">
        <v>71</v>
      </c>
      <c r="G158" s="55" t="s">
        <v>24</v>
      </c>
      <c r="H158" s="64">
        <v>38955</v>
      </c>
      <c r="I158" s="55">
        <v>5</v>
      </c>
      <c r="J158" s="55">
        <v>10</v>
      </c>
      <c r="K158" s="102">
        <f t="shared" si="2"/>
        <v>29.411764705882355</v>
      </c>
      <c r="L158" s="28" t="s">
        <v>3239</v>
      </c>
    </row>
    <row r="159" spans="1:12" ht="15.75" x14ac:dyDescent="0.25">
      <c r="A159" s="28">
        <v>156</v>
      </c>
      <c r="B159" s="28" t="s">
        <v>2331</v>
      </c>
      <c r="C159" s="28" t="s">
        <v>2340</v>
      </c>
      <c r="D159" s="28" t="s">
        <v>2341</v>
      </c>
      <c r="E159" s="28" t="s">
        <v>26</v>
      </c>
      <c r="F159" s="28" t="s">
        <v>268</v>
      </c>
      <c r="G159" s="55" t="s">
        <v>24</v>
      </c>
      <c r="H159" s="64">
        <v>38621</v>
      </c>
      <c r="I159" s="55">
        <v>5</v>
      </c>
      <c r="J159" s="55">
        <v>10</v>
      </c>
      <c r="K159" s="102">
        <f t="shared" si="2"/>
        <v>29.411764705882355</v>
      </c>
      <c r="L159" s="28" t="s">
        <v>3239</v>
      </c>
    </row>
    <row r="160" spans="1:12" ht="15.75" x14ac:dyDescent="0.25">
      <c r="A160" s="28">
        <v>157</v>
      </c>
      <c r="B160" s="28" t="s">
        <v>2331</v>
      </c>
      <c r="C160" s="28" t="s">
        <v>2342</v>
      </c>
      <c r="D160" s="28" t="s">
        <v>155</v>
      </c>
      <c r="E160" s="28" t="s">
        <v>272</v>
      </c>
      <c r="F160" s="28" t="s">
        <v>111</v>
      </c>
      <c r="G160" s="55" t="s">
        <v>24</v>
      </c>
      <c r="H160" s="64">
        <v>39148</v>
      </c>
      <c r="I160" s="55">
        <v>5</v>
      </c>
      <c r="J160" s="55">
        <v>10</v>
      </c>
      <c r="K160" s="102">
        <f t="shared" si="2"/>
        <v>29.411764705882355</v>
      </c>
      <c r="L160" s="28" t="s">
        <v>3239</v>
      </c>
    </row>
    <row r="161" spans="1:12" ht="15.75" x14ac:dyDescent="0.25">
      <c r="A161" s="28">
        <v>158</v>
      </c>
      <c r="B161" s="28" t="s">
        <v>2400</v>
      </c>
      <c r="C161" s="28"/>
      <c r="D161" s="28" t="s">
        <v>2611</v>
      </c>
      <c r="E161" s="28" t="s">
        <v>969</v>
      </c>
      <c r="F161" s="28" t="s">
        <v>2612</v>
      </c>
      <c r="G161" s="55" t="s">
        <v>24</v>
      </c>
      <c r="H161" s="64">
        <v>38930</v>
      </c>
      <c r="I161" s="55">
        <v>5</v>
      </c>
      <c r="J161" s="55">
        <v>10</v>
      </c>
      <c r="K161" s="102">
        <f t="shared" si="2"/>
        <v>29.411764705882355</v>
      </c>
      <c r="L161" s="28" t="s">
        <v>3239</v>
      </c>
    </row>
    <row r="162" spans="1:12" ht="15.75" x14ac:dyDescent="0.25">
      <c r="A162" s="28">
        <v>159</v>
      </c>
      <c r="B162" s="101" t="s">
        <v>3045</v>
      </c>
      <c r="C162" s="101" t="s">
        <v>3092</v>
      </c>
      <c r="D162" s="101" t="s">
        <v>3093</v>
      </c>
      <c r="E162" s="101" t="s">
        <v>225</v>
      </c>
      <c r="F162" s="101" t="s">
        <v>27</v>
      </c>
      <c r="G162" s="55" t="s">
        <v>24</v>
      </c>
      <c r="H162" s="64">
        <v>38792</v>
      </c>
      <c r="I162" s="55">
        <v>5</v>
      </c>
      <c r="J162" s="55">
        <v>10</v>
      </c>
      <c r="K162" s="102">
        <f t="shared" si="2"/>
        <v>29.411764705882355</v>
      </c>
      <c r="L162" s="28" t="s">
        <v>3239</v>
      </c>
    </row>
    <row r="163" spans="1:12" ht="15.75" x14ac:dyDescent="0.25">
      <c r="A163" s="28">
        <v>160</v>
      </c>
      <c r="B163" s="28" t="s">
        <v>15</v>
      </c>
      <c r="C163" s="28" t="s">
        <v>542</v>
      </c>
      <c r="D163" s="5" t="s">
        <v>154</v>
      </c>
      <c r="E163" s="18" t="s">
        <v>73</v>
      </c>
      <c r="F163" s="18" t="s">
        <v>47</v>
      </c>
      <c r="G163" s="52" t="s">
        <v>24</v>
      </c>
      <c r="H163" s="7">
        <v>38905</v>
      </c>
      <c r="I163" s="54">
        <v>5</v>
      </c>
      <c r="J163" s="55">
        <v>9</v>
      </c>
      <c r="K163" s="102">
        <f t="shared" si="2"/>
        <v>26.47058823529412</v>
      </c>
      <c r="L163" s="28" t="s">
        <v>3239</v>
      </c>
    </row>
    <row r="164" spans="1:12" ht="15.75" x14ac:dyDescent="0.25">
      <c r="A164" s="28">
        <v>161</v>
      </c>
      <c r="B164" s="28" t="s">
        <v>15</v>
      </c>
      <c r="C164" s="28" t="s">
        <v>538</v>
      </c>
      <c r="D164" s="5" t="s">
        <v>164</v>
      </c>
      <c r="E164" s="18" t="s">
        <v>165</v>
      </c>
      <c r="F164" s="18" t="s">
        <v>166</v>
      </c>
      <c r="G164" s="52" t="s">
        <v>24</v>
      </c>
      <c r="H164" s="7">
        <v>38897</v>
      </c>
      <c r="I164" s="54">
        <v>5</v>
      </c>
      <c r="J164" s="55">
        <v>9</v>
      </c>
      <c r="K164" s="102">
        <f t="shared" si="2"/>
        <v>26.47058823529412</v>
      </c>
      <c r="L164" s="28" t="s">
        <v>3239</v>
      </c>
    </row>
    <row r="165" spans="1:12" ht="15.75" x14ac:dyDescent="0.25">
      <c r="A165" s="28">
        <v>162</v>
      </c>
      <c r="B165" s="28" t="s">
        <v>628</v>
      </c>
      <c r="C165" s="28" t="s">
        <v>637</v>
      </c>
      <c r="D165" s="28" t="s">
        <v>638</v>
      </c>
      <c r="E165" s="18" t="s">
        <v>288</v>
      </c>
      <c r="F165" s="28" t="s">
        <v>47</v>
      </c>
      <c r="G165" s="55" t="s">
        <v>24</v>
      </c>
      <c r="H165" s="64">
        <v>39026</v>
      </c>
      <c r="I165" s="55">
        <v>5</v>
      </c>
      <c r="J165" s="55">
        <v>9</v>
      </c>
      <c r="K165" s="102">
        <f t="shared" si="2"/>
        <v>26.47058823529412</v>
      </c>
      <c r="L165" s="28" t="s">
        <v>3239</v>
      </c>
    </row>
    <row r="166" spans="1:12" ht="15.75" x14ac:dyDescent="0.25">
      <c r="A166" s="28">
        <v>163</v>
      </c>
      <c r="B166" s="28" t="s">
        <v>628</v>
      </c>
      <c r="C166" s="28" t="s">
        <v>652</v>
      </c>
      <c r="D166" s="28" t="s">
        <v>653</v>
      </c>
      <c r="E166" s="28" t="s">
        <v>654</v>
      </c>
      <c r="F166" s="28" t="s">
        <v>309</v>
      </c>
      <c r="G166" s="55" t="s">
        <v>24</v>
      </c>
      <c r="H166" s="64">
        <v>38926</v>
      </c>
      <c r="I166" s="55">
        <v>5</v>
      </c>
      <c r="J166" s="55">
        <v>9</v>
      </c>
      <c r="K166" s="102">
        <f t="shared" si="2"/>
        <v>26.47058823529412</v>
      </c>
      <c r="L166" s="28" t="s">
        <v>3239</v>
      </c>
    </row>
    <row r="167" spans="1:12" ht="31.5" x14ac:dyDescent="0.25">
      <c r="A167" s="28">
        <v>164</v>
      </c>
      <c r="B167" s="36" t="s">
        <v>905</v>
      </c>
      <c r="C167" s="28" t="s">
        <v>918</v>
      </c>
      <c r="D167" s="25" t="s">
        <v>919</v>
      </c>
      <c r="E167" s="26" t="s">
        <v>163</v>
      </c>
      <c r="F167" s="26" t="s">
        <v>712</v>
      </c>
      <c r="G167" s="75" t="s">
        <v>20</v>
      </c>
      <c r="H167" s="76">
        <v>38890</v>
      </c>
      <c r="I167" s="74">
        <v>5</v>
      </c>
      <c r="J167" s="74">
        <v>9</v>
      </c>
      <c r="K167" s="102">
        <f t="shared" si="2"/>
        <v>26.47058823529412</v>
      </c>
      <c r="L167" s="28" t="s">
        <v>3239</v>
      </c>
    </row>
    <row r="168" spans="1:12" ht="15.75" x14ac:dyDescent="0.25">
      <c r="A168" s="28">
        <v>165</v>
      </c>
      <c r="B168" s="33" t="s">
        <v>1064</v>
      </c>
      <c r="C168" s="28" t="s">
        <v>1117</v>
      </c>
      <c r="D168" s="28" t="s">
        <v>1118</v>
      </c>
      <c r="E168" s="28" t="s">
        <v>60</v>
      </c>
      <c r="F168" s="28" t="s">
        <v>111</v>
      </c>
      <c r="G168" s="55" t="s">
        <v>24</v>
      </c>
      <c r="H168" s="64">
        <v>38773</v>
      </c>
      <c r="I168" s="55">
        <v>5</v>
      </c>
      <c r="J168" s="55">
        <v>9</v>
      </c>
      <c r="K168" s="102">
        <f t="shared" si="2"/>
        <v>26.47058823529412</v>
      </c>
      <c r="L168" s="28" t="s">
        <v>3239</v>
      </c>
    </row>
    <row r="169" spans="1:12" ht="15.75" x14ac:dyDescent="0.25">
      <c r="A169" s="28">
        <v>166</v>
      </c>
      <c r="B169" s="33" t="s">
        <v>1064</v>
      </c>
      <c r="C169" s="28" t="s">
        <v>1123</v>
      </c>
      <c r="D169" s="28" t="s">
        <v>1124</v>
      </c>
      <c r="E169" s="28" t="s">
        <v>253</v>
      </c>
      <c r="F169" s="28" t="s">
        <v>1125</v>
      </c>
      <c r="G169" s="55" t="s">
        <v>20</v>
      </c>
      <c r="H169" s="64">
        <v>39034</v>
      </c>
      <c r="I169" s="55">
        <v>5</v>
      </c>
      <c r="J169" s="55">
        <v>9</v>
      </c>
      <c r="K169" s="102">
        <f t="shared" si="2"/>
        <v>26.47058823529412</v>
      </c>
      <c r="L169" s="28" t="s">
        <v>3239</v>
      </c>
    </row>
    <row r="170" spans="1:12" ht="15.75" x14ac:dyDescent="0.25">
      <c r="A170" s="28">
        <v>167</v>
      </c>
      <c r="B170" s="28" t="s">
        <v>1356</v>
      </c>
      <c r="C170" s="28" t="s">
        <v>1403</v>
      </c>
      <c r="D170" s="28" t="s">
        <v>1404</v>
      </c>
      <c r="E170" s="28" t="s">
        <v>46</v>
      </c>
      <c r="F170" s="28" t="s">
        <v>71</v>
      </c>
      <c r="G170" s="55" t="s">
        <v>24</v>
      </c>
      <c r="H170" s="64">
        <v>39141</v>
      </c>
      <c r="I170" s="55">
        <v>5</v>
      </c>
      <c r="J170" s="55">
        <v>9</v>
      </c>
      <c r="K170" s="102">
        <f t="shared" si="2"/>
        <v>26.47058823529412</v>
      </c>
      <c r="L170" s="28" t="s">
        <v>3239</v>
      </c>
    </row>
    <row r="171" spans="1:12" ht="15.75" x14ac:dyDescent="0.25">
      <c r="A171" s="28">
        <v>168</v>
      </c>
      <c r="B171" s="28" t="s">
        <v>1356</v>
      </c>
      <c r="C171" s="28" t="s">
        <v>1421</v>
      </c>
      <c r="D171" s="28" t="s">
        <v>1422</v>
      </c>
      <c r="E171" s="28" t="s">
        <v>304</v>
      </c>
      <c r="F171" s="28" t="s">
        <v>19</v>
      </c>
      <c r="G171" s="55" t="s">
        <v>20</v>
      </c>
      <c r="H171" s="64">
        <v>38899</v>
      </c>
      <c r="I171" s="55">
        <v>5</v>
      </c>
      <c r="J171" s="55">
        <v>9</v>
      </c>
      <c r="K171" s="102">
        <f t="shared" si="2"/>
        <v>26.47058823529412</v>
      </c>
      <c r="L171" s="28" t="s">
        <v>3239</v>
      </c>
    </row>
    <row r="172" spans="1:12" ht="15.75" x14ac:dyDescent="0.25">
      <c r="A172" s="28">
        <v>169</v>
      </c>
      <c r="B172" s="28" t="s">
        <v>1955</v>
      </c>
      <c r="C172" s="28" t="s">
        <v>1956</v>
      </c>
      <c r="D172" s="28" t="s">
        <v>1957</v>
      </c>
      <c r="E172" s="28" t="s">
        <v>1958</v>
      </c>
      <c r="F172" s="28" t="s">
        <v>166</v>
      </c>
      <c r="G172" s="55" t="s">
        <v>24</v>
      </c>
      <c r="H172" s="64">
        <v>38804</v>
      </c>
      <c r="I172" s="55">
        <v>5</v>
      </c>
      <c r="J172" s="55">
        <v>9</v>
      </c>
      <c r="K172" s="102">
        <f t="shared" si="2"/>
        <v>26.47058823529412</v>
      </c>
      <c r="L172" s="28" t="s">
        <v>3239</v>
      </c>
    </row>
    <row r="173" spans="1:12" ht="15.75" x14ac:dyDescent="0.25">
      <c r="A173" s="28">
        <v>170</v>
      </c>
      <c r="B173" s="28" t="s">
        <v>1955</v>
      </c>
      <c r="C173" s="28" t="s">
        <v>1963</v>
      </c>
      <c r="D173" s="28" t="s">
        <v>277</v>
      </c>
      <c r="E173" s="28" t="s">
        <v>75</v>
      </c>
      <c r="F173" s="28" t="s">
        <v>35</v>
      </c>
      <c r="G173" s="55" t="s">
        <v>24</v>
      </c>
      <c r="H173" s="64">
        <v>38835</v>
      </c>
      <c r="I173" s="55">
        <v>5</v>
      </c>
      <c r="J173" s="55">
        <v>9</v>
      </c>
      <c r="K173" s="102">
        <f t="shared" si="2"/>
        <v>26.47058823529412</v>
      </c>
      <c r="L173" s="28" t="s">
        <v>3239</v>
      </c>
    </row>
    <row r="174" spans="1:12" ht="15.75" x14ac:dyDescent="0.25">
      <c r="A174" s="28">
        <v>171</v>
      </c>
      <c r="B174" s="28" t="s">
        <v>1955</v>
      </c>
      <c r="C174" s="28" t="s">
        <v>1964</v>
      </c>
      <c r="D174" s="28" t="s">
        <v>1965</v>
      </c>
      <c r="E174" s="28" t="s">
        <v>62</v>
      </c>
      <c r="F174" s="28" t="s">
        <v>1966</v>
      </c>
      <c r="G174" s="55" t="s">
        <v>24</v>
      </c>
      <c r="H174" s="64">
        <v>38985</v>
      </c>
      <c r="I174" s="55">
        <v>5</v>
      </c>
      <c r="J174" s="55">
        <v>9</v>
      </c>
      <c r="K174" s="102">
        <f t="shared" si="2"/>
        <v>26.47058823529412</v>
      </c>
      <c r="L174" s="28" t="s">
        <v>3239</v>
      </c>
    </row>
    <row r="175" spans="1:12" ht="15.75" x14ac:dyDescent="0.25">
      <c r="A175" s="28">
        <v>172</v>
      </c>
      <c r="B175" s="28" t="s">
        <v>2400</v>
      </c>
      <c r="C175" s="28"/>
      <c r="D175" s="28" t="s">
        <v>2604</v>
      </c>
      <c r="E175" s="28" t="s">
        <v>2605</v>
      </c>
      <c r="F175" s="28" t="s">
        <v>19</v>
      </c>
      <c r="G175" s="55" t="s">
        <v>20</v>
      </c>
      <c r="H175" s="64">
        <v>38843</v>
      </c>
      <c r="I175" s="55">
        <v>5</v>
      </c>
      <c r="J175" s="55">
        <v>9</v>
      </c>
      <c r="K175" s="102">
        <f t="shared" si="2"/>
        <v>26.47058823529412</v>
      </c>
      <c r="L175" s="28" t="s">
        <v>3239</v>
      </c>
    </row>
    <row r="176" spans="1:12" ht="15.75" x14ac:dyDescent="0.25">
      <c r="A176" s="28">
        <v>173</v>
      </c>
      <c r="B176" s="28" t="s">
        <v>2400</v>
      </c>
      <c r="C176" s="28"/>
      <c r="D176" s="28" t="s">
        <v>2620</v>
      </c>
      <c r="E176" s="28" t="s">
        <v>95</v>
      </c>
      <c r="F176" s="28" t="s">
        <v>1031</v>
      </c>
      <c r="G176" s="55" t="s">
        <v>24</v>
      </c>
      <c r="H176" s="64">
        <v>38878</v>
      </c>
      <c r="I176" s="55">
        <v>5</v>
      </c>
      <c r="J176" s="55">
        <v>9</v>
      </c>
      <c r="K176" s="102">
        <f t="shared" si="2"/>
        <v>26.47058823529412</v>
      </c>
      <c r="L176" s="28" t="s">
        <v>3239</v>
      </c>
    </row>
    <row r="177" spans="1:12" ht="15.75" x14ac:dyDescent="0.25">
      <c r="A177" s="28">
        <v>174</v>
      </c>
      <c r="B177" s="28" t="s">
        <v>2400</v>
      </c>
      <c r="C177" s="28"/>
      <c r="D177" s="28" t="s">
        <v>2632</v>
      </c>
      <c r="E177" s="28" t="s">
        <v>377</v>
      </c>
      <c r="F177" s="28" t="s">
        <v>189</v>
      </c>
      <c r="G177" s="55" t="s">
        <v>20</v>
      </c>
      <c r="H177" s="64">
        <v>38929</v>
      </c>
      <c r="I177" s="55">
        <v>5</v>
      </c>
      <c r="J177" s="55">
        <v>9</v>
      </c>
      <c r="K177" s="102">
        <f t="shared" si="2"/>
        <v>26.47058823529412</v>
      </c>
      <c r="L177" s="28" t="s">
        <v>3239</v>
      </c>
    </row>
    <row r="178" spans="1:12" ht="15.75" x14ac:dyDescent="0.25">
      <c r="A178" s="28">
        <v>175</v>
      </c>
      <c r="B178" s="101" t="s">
        <v>2869</v>
      </c>
      <c r="C178" s="101" t="s">
        <v>2870</v>
      </c>
      <c r="D178" s="101" t="s">
        <v>2871</v>
      </c>
      <c r="E178" s="101" t="s">
        <v>225</v>
      </c>
      <c r="F178" s="101" t="s">
        <v>63</v>
      </c>
      <c r="G178" s="55" t="s">
        <v>24</v>
      </c>
      <c r="H178" s="64">
        <v>38820</v>
      </c>
      <c r="I178" s="55">
        <v>5</v>
      </c>
      <c r="J178" s="55">
        <v>9</v>
      </c>
      <c r="K178" s="102">
        <f t="shared" si="2"/>
        <v>26.47058823529412</v>
      </c>
      <c r="L178" s="28" t="s">
        <v>3239</v>
      </c>
    </row>
    <row r="179" spans="1:12" ht="15.75" x14ac:dyDescent="0.25">
      <c r="A179" s="28">
        <v>176</v>
      </c>
      <c r="B179" s="101" t="s">
        <v>3045</v>
      </c>
      <c r="C179" s="101" t="s">
        <v>3054</v>
      </c>
      <c r="D179" s="101" t="s">
        <v>3055</v>
      </c>
      <c r="E179" s="101" t="s">
        <v>179</v>
      </c>
      <c r="F179" s="101" t="s">
        <v>58</v>
      </c>
      <c r="G179" s="55" t="s">
        <v>24</v>
      </c>
      <c r="H179" s="64">
        <v>38771</v>
      </c>
      <c r="I179" s="55">
        <v>5</v>
      </c>
      <c r="J179" s="55">
        <v>9</v>
      </c>
      <c r="K179" s="102">
        <f t="shared" si="2"/>
        <v>26.47058823529412</v>
      </c>
      <c r="L179" s="28" t="s">
        <v>3239</v>
      </c>
    </row>
    <row r="180" spans="1:12" ht="15.75" x14ac:dyDescent="0.25">
      <c r="A180" s="28">
        <v>177</v>
      </c>
      <c r="B180" s="101" t="s">
        <v>3045</v>
      </c>
      <c r="C180" s="101" t="s">
        <v>3069</v>
      </c>
      <c r="D180" s="101" t="s">
        <v>3070</v>
      </c>
      <c r="E180" s="101" t="s">
        <v>89</v>
      </c>
      <c r="F180" s="101" t="s">
        <v>147</v>
      </c>
      <c r="G180" s="55" t="s">
        <v>24</v>
      </c>
      <c r="H180" s="64">
        <v>38779</v>
      </c>
      <c r="I180" s="55">
        <v>5</v>
      </c>
      <c r="J180" s="55">
        <v>9</v>
      </c>
      <c r="K180" s="102">
        <f t="shared" si="2"/>
        <v>26.47058823529412</v>
      </c>
      <c r="L180" s="28" t="s">
        <v>3239</v>
      </c>
    </row>
    <row r="181" spans="1:12" ht="15.75" x14ac:dyDescent="0.25">
      <c r="A181" s="28">
        <v>178</v>
      </c>
      <c r="B181" s="28" t="s">
        <v>15</v>
      </c>
      <c r="C181" s="28" t="s">
        <v>548</v>
      </c>
      <c r="D181" s="16" t="s">
        <v>549</v>
      </c>
      <c r="E181" s="15" t="s">
        <v>46</v>
      </c>
      <c r="F181" s="15" t="s">
        <v>71</v>
      </c>
      <c r="G181" s="52" t="s">
        <v>24</v>
      </c>
      <c r="H181" s="59">
        <v>38800</v>
      </c>
      <c r="I181" s="54">
        <v>5</v>
      </c>
      <c r="J181" s="55">
        <v>8</v>
      </c>
      <c r="K181" s="102">
        <f t="shared" si="2"/>
        <v>23.52941176470588</v>
      </c>
      <c r="L181" s="28" t="s">
        <v>3239</v>
      </c>
    </row>
    <row r="182" spans="1:12" ht="15.75" x14ac:dyDescent="0.25">
      <c r="A182" s="28">
        <v>179</v>
      </c>
      <c r="B182" s="28" t="s">
        <v>15</v>
      </c>
      <c r="C182" s="28" t="s">
        <v>515</v>
      </c>
      <c r="D182" s="19" t="s">
        <v>142</v>
      </c>
      <c r="E182" s="15" t="s">
        <v>143</v>
      </c>
      <c r="F182" s="15" t="s">
        <v>63</v>
      </c>
      <c r="G182" s="52" t="s">
        <v>24</v>
      </c>
      <c r="H182" s="69">
        <v>39050</v>
      </c>
      <c r="I182" s="54">
        <v>5</v>
      </c>
      <c r="J182" s="55">
        <v>8</v>
      </c>
      <c r="K182" s="102">
        <f t="shared" si="2"/>
        <v>23.52941176470588</v>
      </c>
      <c r="L182" s="28" t="s">
        <v>3239</v>
      </c>
    </row>
    <row r="183" spans="1:12" ht="15.75" x14ac:dyDescent="0.25">
      <c r="A183" s="28">
        <v>180</v>
      </c>
      <c r="B183" s="28" t="s">
        <v>15</v>
      </c>
      <c r="C183" s="28" t="s">
        <v>539</v>
      </c>
      <c r="D183" s="5" t="s">
        <v>155</v>
      </c>
      <c r="E183" s="15" t="s">
        <v>60</v>
      </c>
      <c r="F183" s="15" t="s">
        <v>156</v>
      </c>
      <c r="G183" s="52" t="s">
        <v>24</v>
      </c>
      <c r="H183" s="7">
        <v>38757</v>
      </c>
      <c r="I183" s="54">
        <v>5</v>
      </c>
      <c r="J183" s="55">
        <v>8</v>
      </c>
      <c r="K183" s="102">
        <f t="shared" si="2"/>
        <v>23.52941176470588</v>
      </c>
      <c r="L183" s="28" t="s">
        <v>3239</v>
      </c>
    </row>
    <row r="184" spans="1:12" ht="15.75" x14ac:dyDescent="0.25">
      <c r="A184" s="28">
        <v>181</v>
      </c>
      <c r="B184" s="28" t="s">
        <v>1356</v>
      </c>
      <c r="C184" s="28" t="s">
        <v>1405</v>
      </c>
      <c r="D184" s="28" t="s">
        <v>1406</v>
      </c>
      <c r="E184" s="28" t="s">
        <v>149</v>
      </c>
      <c r="F184" s="28" t="s">
        <v>29</v>
      </c>
      <c r="G184" s="55" t="s">
        <v>20</v>
      </c>
      <c r="H184" s="64">
        <v>38812</v>
      </c>
      <c r="I184" s="55">
        <v>5</v>
      </c>
      <c r="J184" s="55">
        <v>8</v>
      </c>
      <c r="K184" s="102">
        <f t="shared" si="2"/>
        <v>23.52941176470588</v>
      </c>
      <c r="L184" s="28" t="s">
        <v>3239</v>
      </c>
    </row>
    <row r="185" spans="1:12" ht="15.75" x14ac:dyDescent="0.25">
      <c r="A185" s="28">
        <v>182</v>
      </c>
      <c r="B185" s="28" t="s">
        <v>1356</v>
      </c>
      <c r="C185" s="28" t="s">
        <v>1433</v>
      </c>
      <c r="D185" s="28" t="s">
        <v>1434</v>
      </c>
      <c r="E185" s="28" t="s">
        <v>323</v>
      </c>
      <c r="F185" s="28" t="s">
        <v>44</v>
      </c>
      <c r="G185" s="55" t="s">
        <v>20</v>
      </c>
      <c r="H185" s="64">
        <v>38755</v>
      </c>
      <c r="I185" s="55">
        <v>5</v>
      </c>
      <c r="J185" s="55">
        <v>8</v>
      </c>
      <c r="K185" s="102">
        <f t="shared" si="2"/>
        <v>23.52941176470588</v>
      </c>
      <c r="L185" s="28" t="s">
        <v>3239</v>
      </c>
    </row>
    <row r="186" spans="1:12" ht="15.75" x14ac:dyDescent="0.25">
      <c r="A186" s="28">
        <v>183</v>
      </c>
      <c r="B186" s="28" t="s">
        <v>1720</v>
      </c>
      <c r="C186" s="28" t="s">
        <v>1774</v>
      </c>
      <c r="D186" s="34" t="s">
        <v>1775</v>
      </c>
      <c r="E186" s="33" t="s">
        <v>22</v>
      </c>
      <c r="F186" s="33" t="s">
        <v>49</v>
      </c>
      <c r="G186" s="65" t="s">
        <v>24</v>
      </c>
      <c r="H186" s="78">
        <v>38891</v>
      </c>
      <c r="I186" s="65">
        <v>5</v>
      </c>
      <c r="J186" s="55">
        <v>8</v>
      </c>
      <c r="K186" s="102">
        <f t="shared" si="2"/>
        <v>23.52941176470588</v>
      </c>
      <c r="L186" s="28" t="s">
        <v>3239</v>
      </c>
    </row>
    <row r="187" spans="1:12" ht="15.75" x14ac:dyDescent="0.25">
      <c r="A187" s="28">
        <v>184</v>
      </c>
      <c r="B187" s="28" t="s">
        <v>1720</v>
      </c>
      <c r="C187" s="28" t="s">
        <v>1798</v>
      </c>
      <c r="D187" s="34" t="s">
        <v>1799</v>
      </c>
      <c r="E187" s="33" t="s">
        <v>196</v>
      </c>
      <c r="F187" s="33" t="s">
        <v>305</v>
      </c>
      <c r="G187" s="65" t="s">
        <v>20</v>
      </c>
      <c r="H187" s="78">
        <v>38952</v>
      </c>
      <c r="I187" s="65">
        <v>5</v>
      </c>
      <c r="J187" s="55">
        <v>8</v>
      </c>
      <c r="K187" s="102">
        <f t="shared" si="2"/>
        <v>23.52941176470588</v>
      </c>
      <c r="L187" s="28" t="s">
        <v>3239</v>
      </c>
    </row>
    <row r="188" spans="1:12" ht="15.75" x14ac:dyDescent="0.25">
      <c r="A188" s="28">
        <v>185</v>
      </c>
      <c r="B188" s="28" t="s">
        <v>2331</v>
      </c>
      <c r="C188" s="28" t="s">
        <v>2332</v>
      </c>
      <c r="D188" s="28" t="s">
        <v>2333</v>
      </c>
      <c r="E188" s="28" t="s">
        <v>110</v>
      </c>
      <c r="F188" s="28" t="s">
        <v>71</v>
      </c>
      <c r="G188" s="55" t="s">
        <v>24</v>
      </c>
      <c r="H188" s="64">
        <v>38984</v>
      </c>
      <c r="I188" s="55">
        <v>5</v>
      </c>
      <c r="J188" s="55">
        <v>8</v>
      </c>
      <c r="K188" s="102">
        <f t="shared" si="2"/>
        <v>23.52941176470588</v>
      </c>
      <c r="L188" s="28" t="s">
        <v>3239</v>
      </c>
    </row>
    <row r="189" spans="1:12" ht="15.75" x14ac:dyDescent="0.25">
      <c r="A189" s="28">
        <v>186</v>
      </c>
      <c r="B189" s="28" t="s">
        <v>2400</v>
      </c>
      <c r="C189" s="28"/>
      <c r="D189" s="28" t="s">
        <v>2606</v>
      </c>
      <c r="E189" s="28" t="s">
        <v>244</v>
      </c>
      <c r="F189" s="28" t="s">
        <v>501</v>
      </c>
      <c r="G189" s="55" t="s">
        <v>20</v>
      </c>
      <c r="H189" s="64">
        <v>38824</v>
      </c>
      <c r="I189" s="55">
        <v>5</v>
      </c>
      <c r="J189" s="55">
        <v>8</v>
      </c>
      <c r="K189" s="102">
        <f t="shared" si="2"/>
        <v>23.52941176470588</v>
      </c>
      <c r="L189" s="28" t="s">
        <v>3239</v>
      </c>
    </row>
    <row r="190" spans="1:12" ht="15.75" x14ac:dyDescent="0.25">
      <c r="A190" s="28">
        <v>187</v>
      </c>
      <c r="B190" s="28" t="s">
        <v>2400</v>
      </c>
      <c r="C190" s="28"/>
      <c r="D190" s="28" t="s">
        <v>2613</v>
      </c>
      <c r="E190" s="28" t="s">
        <v>2566</v>
      </c>
      <c r="F190" s="28" t="s">
        <v>119</v>
      </c>
      <c r="G190" s="55" t="s">
        <v>20</v>
      </c>
      <c r="H190" s="64">
        <v>38906</v>
      </c>
      <c r="I190" s="55">
        <v>5</v>
      </c>
      <c r="J190" s="55">
        <v>8</v>
      </c>
      <c r="K190" s="102">
        <f t="shared" si="2"/>
        <v>23.52941176470588</v>
      </c>
      <c r="L190" s="28" t="s">
        <v>3239</v>
      </c>
    </row>
    <row r="191" spans="1:12" ht="15.75" x14ac:dyDescent="0.25">
      <c r="A191" s="28">
        <v>188</v>
      </c>
      <c r="B191" s="28" t="s">
        <v>2400</v>
      </c>
      <c r="C191" s="28"/>
      <c r="D191" s="28" t="s">
        <v>2614</v>
      </c>
      <c r="E191" s="28" t="s">
        <v>377</v>
      </c>
      <c r="F191" s="28" t="s">
        <v>2615</v>
      </c>
      <c r="G191" s="55" t="s">
        <v>20</v>
      </c>
      <c r="H191" s="64">
        <v>38679</v>
      </c>
      <c r="I191" s="55">
        <v>5</v>
      </c>
      <c r="J191" s="55">
        <v>8</v>
      </c>
      <c r="K191" s="102">
        <f t="shared" si="2"/>
        <v>23.52941176470588</v>
      </c>
      <c r="L191" s="28" t="s">
        <v>3239</v>
      </c>
    </row>
    <row r="192" spans="1:12" ht="15.75" x14ac:dyDescent="0.25">
      <c r="A192" s="28">
        <v>189</v>
      </c>
      <c r="B192" s="28" t="s">
        <v>2400</v>
      </c>
      <c r="C192" s="28"/>
      <c r="D192" s="28" t="s">
        <v>2096</v>
      </c>
      <c r="E192" s="28" t="s">
        <v>184</v>
      </c>
      <c r="F192" s="28" t="s">
        <v>19</v>
      </c>
      <c r="G192" s="55" t="s">
        <v>20</v>
      </c>
      <c r="H192" s="64">
        <v>38858</v>
      </c>
      <c r="I192" s="55">
        <v>5</v>
      </c>
      <c r="J192" s="55">
        <v>8</v>
      </c>
      <c r="K192" s="102">
        <f t="shared" si="2"/>
        <v>23.52941176470588</v>
      </c>
      <c r="L192" s="28" t="s">
        <v>3239</v>
      </c>
    </row>
    <row r="193" spans="1:12" ht="15.75" x14ac:dyDescent="0.25">
      <c r="A193" s="28">
        <v>190</v>
      </c>
      <c r="B193" s="28" t="s">
        <v>2400</v>
      </c>
      <c r="C193" s="28"/>
      <c r="D193" s="28" t="s">
        <v>2619</v>
      </c>
      <c r="E193" s="28" t="s">
        <v>46</v>
      </c>
      <c r="F193" s="28" t="s">
        <v>58</v>
      </c>
      <c r="G193" s="55" t="s">
        <v>24</v>
      </c>
      <c r="H193" s="64">
        <v>38786</v>
      </c>
      <c r="I193" s="55">
        <v>5</v>
      </c>
      <c r="J193" s="55">
        <v>8</v>
      </c>
      <c r="K193" s="102">
        <f t="shared" si="2"/>
        <v>23.52941176470588</v>
      </c>
      <c r="L193" s="28" t="s">
        <v>3239</v>
      </c>
    </row>
    <row r="194" spans="1:12" ht="15.75" x14ac:dyDescent="0.25">
      <c r="A194" s="28">
        <v>191</v>
      </c>
      <c r="B194" s="101" t="s">
        <v>3045</v>
      </c>
      <c r="C194" s="101" t="s">
        <v>3059</v>
      </c>
      <c r="D194" s="101" t="s">
        <v>3060</v>
      </c>
      <c r="E194" s="101" t="s">
        <v>40</v>
      </c>
      <c r="F194" s="101" t="s">
        <v>599</v>
      </c>
      <c r="G194" s="55" t="s">
        <v>20</v>
      </c>
      <c r="H194" s="64">
        <v>38774</v>
      </c>
      <c r="I194" s="55">
        <v>5</v>
      </c>
      <c r="J194" s="55">
        <v>8</v>
      </c>
      <c r="K194" s="102">
        <f t="shared" si="2"/>
        <v>23.52941176470588</v>
      </c>
      <c r="L194" s="28" t="s">
        <v>3239</v>
      </c>
    </row>
    <row r="195" spans="1:12" ht="31.5" x14ac:dyDescent="0.25">
      <c r="A195" s="28">
        <v>192</v>
      </c>
      <c r="B195" s="28" t="s">
        <v>15</v>
      </c>
      <c r="C195" s="28" t="s">
        <v>518</v>
      </c>
      <c r="D195" s="19" t="s">
        <v>141</v>
      </c>
      <c r="E195" s="15" t="s">
        <v>121</v>
      </c>
      <c r="F195" s="15" t="s">
        <v>35</v>
      </c>
      <c r="G195" s="52" t="s">
        <v>24</v>
      </c>
      <c r="H195" s="69">
        <v>38790</v>
      </c>
      <c r="I195" s="54">
        <v>5</v>
      </c>
      <c r="J195" s="55">
        <v>7</v>
      </c>
      <c r="K195" s="102">
        <f t="shared" si="2"/>
        <v>20.588235294117645</v>
      </c>
      <c r="L195" s="28" t="s">
        <v>3239</v>
      </c>
    </row>
    <row r="196" spans="1:12" ht="15.75" x14ac:dyDescent="0.25">
      <c r="A196" s="28">
        <v>193</v>
      </c>
      <c r="B196" s="28" t="s">
        <v>15</v>
      </c>
      <c r="C196" s="28" t="s">
        <v>534</v>
      </c>
      <c r="D196" s="5" t="s">
        <v>158</v>
      </c>
      <c r="E196" s="18" t="s">
        <v>113</v>
      </c>
      <c r="F196" s="18" t="s">
        <v>159</v>
      </c>
      <c r="G196" s="52" t="s">
        <v>20</v>
      </c>
      <c r="H196" s="7">
        <v>38806</v>
      </c>
      <c r="I196" s="54">
        <v>5</v>
      </c>
      <c r="J196" s="55">
        <v>7</v>
      </c>
      <c r="K196" s="102">
        <f t="shared" ref="K196:K259" si="3">J196/34*100</f>
        <v>20.588235294117645</v>
      </c>
      <c r="L196" s="28" t="s">
        <v>3239</v>
      </c>
    </row>
    <row r="197" spans="1:12" ht="15.75" x14ac:dyDescent="0.25">
      <c r="A197" s="28">
        <v>194</v>
      </c>
      <c r="B197" s="28" t="s">
        <v>15</v>
      </c>
      <c r="C197" s="28" t="s">
        <v>532</v>
      </c>
      <c r="D197" s="5" t="s">
        <v>174</v>
      </c>
      <c r="E197" s="15" t="s">
        <v>60</v>
      </c>
      <c r="F197" s="15" t="s">
        <v>58</v>
      </c>
      <c r="G197" s="52" t="s">
        <v>24</v>
      </c>
      <c r="H197" s="7">
        <v>38948</v>
      </c>
      <c r="I197" s="54">
        <v>5</v>
      </c>
      <c r="J197" s="55">
        <v>7</v>
      </c>
      <c r="K197" s="102">
        <f t="shared" si="3"/>
        <v>20.588235294117645</v>
      </c>
      <c r="L197" s="28" t="s">
        <v>3239</v>
      </c>
    </row>
    <row r="198" spans="1:12" ht="15.75" x14ac:dyDescent="0.25">
      <c r="A198" s="28">
        <v>195</v>
      </c>
      <c r="B198" s="36" t="s">
        <v>905</v>
      </c>
      <c r="C198" s="17" t="s">
        <v>912</v>
      </c>
      <c r="D198" s="22" t="s">
        <v>913</v>
      </c>
      <c r="E198" s="23" t="s">
        <v>914</v>
      </c>
      <c r="F198" s="23" t="s">
        <v>29</v>
      </c>
      <c r="G198" s="60" t="s">
        <v>20</v>
      </c>
      <c r="H198" s="72">
        <v>38737</v>
      </c>
      <c r="I198" s="65">
        <v>5</v>
      </c>
      <c r="J198" s="73">
        <v>7</v>
      </c>
      <c r="K198" s="102">
        <f t="shared" si="3"/>
        <v>20.588235294117645</v>
      </c>
      <c r="L198" s="28" t="s">
        <v>3239</v>
      </c>
    </row>
    <row r="199" spans="1:12" ht="15.75" x14ac:dyDescent="0.25">
      <c r="A199" s="28">
        <v>196</v>
      </c>
      <c r="B199" s="33" t="s">
        <v>1064</v>
      </c>
      <c r="C199" s="28" t="s">
        <v>1114</v>
      </c>
      <c r="D199" s="28" t="s">
        <v>1099</v>
      </c>
      <c r="E199" s="28" t="s">
        <v>170</v>
      </c>
      <c r="F199" s="28" t="s">
        <v>35</v>
      </c>
      <c r="G199" s="55" t="s">
        <v>24</v>
      </c>
      <c r="H199" s="64">
        <v>39162</v>
      </c>
      <c r="I199" s="55">
        <v>5</v>
      </c>
      <c r="J199" s="55">
        <v>7</v>
      </c>
      <c r="K199" s="102">
        <f t="shared" si="3"/>
        <v>20.588235294117645</v>
      </c>
      <c r="L199" s="28" t="s">
        <v>3239</v>
      </c>
    </row>
    <row r="200" spans="1:12" ht="15.75" x14ac:dyDescent="0.25">
      <c r="A200" s="28">
        <v>197</v>
      </c>
      <c r="B200" s="33" t="s">
        <v>1064</v>
      </c>
      <c r="C200" s="28" t="s">
        <v>1115</v>
      </c>
      <c r="D200" s="28" t="s">
        <v>1116</v>
      </c>
      <c r="E200" s="28" t="s">
        <v>107</v>
      </c>
      <c r="F200" s="28" t="s">
        <v>49</v>
      </c>
      <c r="G200" s="55" t="s">
        <v>24</v>
      </c>
      <c r="H200" s="64">
        <v>38750</v>
      </c>
      <c r="I200" s="55">
        <v>5</v>
      </c>
      <c r="J200" s="55">
        <v>7</v>
      </c>
      <c r="K200" s="102">
        <f t="shared" si="3"/>
        <v>20.588235294117645</v>
      </c>
      <c r="L200" s="28" t="s">
        <v>3239</v>
      </c>
    </row>
    <row r="201" spans="1:12" ht="15.75" x14ac:dyDescent="0.25">
      <c r="A201" s="28">
        <v>198</v>
      </c>
      <c r="B201" s="33" t="s">
        <v>1064</v>
      </c>
      <c r="C201" s="28" t="s">
        <v>1119</v>
      </c>
      <c r="D201" s="28" t="s">
        <v>1120</v>
      </c>
      <c r="E201" s="28" t="s">
        <v>1121</v>
      </c>
      <c r="F201" s="28" t="s">
        <v>1122</v>
      </c>
      <c r="G201" s="55" t="s">
        <v>24</v>
      </c>
      <c r="H201" s="64">
        <v>39349</v>
      </c>
      <c r="I201" s="55">
        <v>5</v>
      </c>
      <c r="J201" s="55">
        <v>7</v>
      </c>
      <c r="K201" s="102">
        <f t="shared" si="3"/>
        <v>20.588235294117645</v>
      </c>
      <c r="L201" s="28" t="s">
        <v>3239</v>
      </c>
    </row>
    <row r="202" spans="1:12" ht="15.75" x14ac:dyDescent="0.25">
      <c r="A202" s="28">
        <v>199</v>
      </c>
      <c r="B202" s="28" t="s">
        <v>1720</v>
      </c>
      <c r="C202" s="28" t="s">
        <v>1790</v>
      </c>
      <c r="D202" s="34" t="s">
        <v>176</v>
      </c>
      <c r="E202" s="33" t="s">
        <v>377</v>
      </c>
      <c r="F202" s="33" t="s">
        <v>55</v>
      </c>
      <c r="G202" s="65" t="s">
        <v>20</v>
      </c>
      <c r="H202" s="78">
        <v>38860</v>
      </c>
      <c r="I202" s="65">
        <v>5</v>
      </c>
      <c r="J202" s="55">
        <v>7</v>
      </c>
      <c r="K202" s="102">
        <f t="shared" si="3"/>
        <v>20.588235294117645</v>
      </c>
      <c r="L202" s="28" t="s">
        <v>3239</v>
      </c>
    </row>
    <row r="203" spans="1:12" ht="15.75" x14ac:dyDescent="0.25">
      <c r="A203" s="28">
        <v>200</v>
      </c>
      <c r="B203" s="28" t="s">
        <v>1720</v>
      </c>
      <c r="C203" s="28" t="s">
        <v>1793</v>
      </c>
      <c r="D203" s="34" t="s">
        <v>1794</v>
      </c>
      <c r="E203" s="33" t="s">
        <v>720</v>
      </c>
      <c r="F203" s="33" t="s">
        <v>119</v>
      </c>
      <c r="G203" s="65" t="s">
        <v>20</v>
      </c>
      <c r="H203" s="78">
        <v>38799</v>
      </c>
      <c r="I203" s="65">
        <v>5</v>
      </c>
      <c r="J203" s="55">
        <v>7</v>
      </c>
      <c r="K203" s="102">
        <f t="shared" si="3"/>
        <v>20.588235294117645</v>
      </c>
      <c r="L203" s="28" t="s">
        <v>3239</v>
      </c>
    </row>
    <row r="204" spans="1:12" ht="15.75" x14ac:dyDescent="0.25">
      <c r="A204" s="28">
        <v>201</v>
      </c>
      <c r="B204" s="101" t="s">
        <v>2869</v>
      </c>
      <c r="C204" s="101" t="s">
        <v>2892</v>
      </c>
      <c r="D204" s="101" t="s">
        <v>1061</v>
      </c>
      <c r="E204" s="101" t="s">
        <v>26</v>
      </c>
      <c r="F204" s="101" t="s">
        <v>100</v>
      </c>
      <c r="G204" s="55" t="s">
        <v>24</v>
      </c>
      <c r="H204" s="64">
        <v>38848</v>
      </c>
      <c r="I204" s="55">
        <v>5</v>
      </c>
      <c r="J204" s="55">
        <v>7</v>
      </c>
      <c r="K204" s="102">
        <f t="shared" si="3"/>
        <v>20.588235294117645</v>
      </c>
      <c r="L204" s="28" t="s">
        <v>3239</v>
      </c>
    </row>
    <row r="205" spans="1:12" ht="15.75" x14ac:dyDescent="0.25">
      <c r="A205" s="28">
        <v>202</v>
      </c>
      <c r="B205" s="101" t="s">
        <v>2869</v>
      </c>
      <c r="C205" s="101" t="s">
        <v>2899</v>
      </c>
      <c r="D205" s="101" t="s">
        <v>2900</v>
      </c>
      <c r="E205" s="101" t="s">
        <v>107</v>
      </c>
      <c r="F205" s="101" t="s">
        <v>229</v>
      </c>
      <c r="G205" s="55" t="s">
        <v>24</v>
      </c>
      <c r="H205" s="64">
        <v>38995</v>
      </c>
      <c r="I205" s="55">
        <v>5</v>
      </c>
      <c r="J205" s="55">
        <v>7</v>
      </c>
      <c r="K205" s="102">
        <f t="shared" si="3"/>
        <v>20.588235294117645</v>
      </c>
      <c r="L205" s="28" t="s">
        <v>3239</v>
      </c>
    </row>
    <row r="206" spans="1:12" ht="15.75" x14ac:dyDescent="0.25">
      <c r="A206" s="28">
        <v>203</v>
      </c>
      <c r="B206" s="101" t="s">
        <v>3045</v>
      </c>
      <c r="C206" s="101" t="s">
        <v>3056</v>
      </c>
      <c r="D206" s="101" t="s">
        <v>2814</v>
      </c>
      <c r="E206" s="101" t="s">
        <v>85</v>
      </c>
      <c r="F206" s="101" t="s">
        <v>147</v>
      </c>
      <c r="G206" s="55" t="s">
        <v>24</v>
      </c>
      <c r="H206" s="64">
        <v>38772</v>
      </c>
      <c r="I206" s="55">
        <v>5</v>
      </c>
      <c r="J206" s="55">
        <v>7</v>
      </c>
      <c r="K206" s="102">
        <f t="shared" si="3"/>
        <v>20.588235294117645</v>
      </c>
      <c r="L206" s="28" t="s">
        <v>3239</v>
      </c>
    </row>
    <row r="207" spans="1:12" ht="15.75" x14ac:dyDescent="0.25">
      <c r="A207" s="28">
        <v>204</v>
      </c>
      <c r="B207" s="101" t="s">
        <v>3045</v>
      </c>
      <c r="C207" s="101" t="s">
        <v>3088</v>
      </c>
      <c r="D207" s="101" t="s">
        <v>3089</v>
      </c>
      <c r="E207" s="101" t="s">
        <v>816</v>
      </c>
      <c r="F207" s="101" t="s">
        <v>44</v>
      </c>
      <c r="G207" s="55" t="s">
        <v>20</v>
      </c>
      <c r="H207" s="64">
        <v>38790</v>
      </c>
      <c r="I207" s="55">
        <v>5</v>
      </c>
      <c r="J207" s="55">
        <v>7</v>
      </c>
      <c r="K207" s="102">
        <f t="shared" si="3"/>
        <v>20.588235294117645</v>
      </c>
      <c r="L207" s="28" t="s">
        <v>3239</v>
      </c>
    </row>
    <row r="208" spans="1:12" ht="15.75" x14ac:dyDescent="0.25">
      <c r="A208" s="28">
        <v>205</v>
      </c>
      <c r="B208" s="101" t="s">
        <v>3045</v>
      </c>
      <c r="C208" s="101" t="s">
        <v>3097</v>
      </c>
      <c r="D208" s="101" t="s">
        <v>3098</v>
      </c>
      <c r="E208" s="101" t="s">
        <v>225</v>
      </c>
      <c r="F208" s="101" t="s">
        <v>1020</v>
      </c>
      <c r="G208" s="55" t="s">
        <v>24</v>
      </c>
      <c r="H208" s="64">
        <v>38796</v>
      </c>
      <c r="I208" s="55">
        <v>5</v>
      </c>
      <c r="J208" s="55">
        <v>7</v>
      </c>
      <c r="K208" s="102">
        <f t="shared" si="3"/>
        <v>20.588235294117645</v>
      </c>
      <c r="L208" s="28" t="s">
        <v>3239</v>
      </c>
    </row>
    <row r="209" spans="1:12" ht="15.75" x14ac:dyDescent="0.25">
      <c r="A209" s="28">
        <v>206</v>
      </c>
      <c r="B209" s="28" t="s">
        <v>15</v>
      </c>
      <c r="C209" s="28" t="s">
        <v>525</v>
      </c>
      <c r="D209" s="17" t="s">
        <v>138</v>
      </c>
      <c r="E209" s="18" t="s">
        <v>65</v>
      </c>
      <c r="F209" s="18" t="s">
        <v>29</v>
      </c>
      <c r="G209" s="52" t="s">
        <v>20</v>
      </c>
      <c r="H209" s="69">
        <v>38874</v>
      </c>
      <c r="I209" s="54">
        <v>5</v>
      </c>
      <c r="J209" s="55">
        <v>6</v>
      </c>
      <c r="K209" s="102">
        <f t="shared" si="3"/>
        <v>17.647058823529413</v>
      </c>
      <c r="L209" s="28" t="s">
        <v>3239</v>
      </c>
    </row>
    <row r="210" spans="1:12" ht="31.5" x14ac:dyDescent="0.25">
      <c r="A210" s="28">
        <v>207</v>
      </c>
      <c r="B210" s="28" t="s">
        <v>15</v>
      </c>
      <c r="C210" s="28" t="s">
        <v>530</v>
      </c>
      <c r="D210" s="5" t="s">
        <v>169</v>
      </c>
      <c r="E210" s="18" t="s">
        <v>170</v>
      </c>
      <c r="F210" s="18" t="s">
        <v>171</v>
      </c>
      <c r="G210" s="52" t="s">
        <v>24</v>
      </c>
      <c r="H210" s="7">
        <v>38727</v>
      </c>
      <c r="I210" s="54">
        <v>5</v>
      </c>
      <c r="J210" s="55">
        <v>6</v>
      </c>
      <c r="K210" s="102">
        <f t="shared" si="3"/>
        <v>17.647058823529413</v>
      </c>
      <c r="L210" s="28" t="s">
        <v>3239</v>
      </c>
    </row>
    <row r="211" spans="1:12" ht="15.75" x14ac:dyDescent="0.25">
      <c r="A211" s="28">
        <v>208</v>
      </c>
      <c r="B211" s="28" t="s">
        <v>1955</v>
      </c>
      <c r="C211" s="28" t="s">
        <v>1961</v>
      </c>
      <c r="D211" s="28" t="s">
        <v>1962</v>
      </c>
      <c r="E211" s="28" t="s">
        <v>304</v>
      </c>
      <c r="F211" s="28" t="s">
        <v>38</v>
      </c>
      <c r="G211" s="55" t="s">
        <v>20</v>
      </c>
      <c r="H211" s="64">
        <v>38812</v>
      </c>
      <c r="I211" s="55">
        <v>5</v>
      </c>
      <c r="J211" s="55">
        <v>6</v>
      </c>
      <c r="K211" s="102">
        <f t="shared" si="3"/>
        <v>17.647058823529413</v>
      </c>
      <c r="L211" s="28" t="s">
        <v>3239</v>
      </c>
    </row>
    <row r="212" spans="1:12" ht="15.75" x14ac:dyDescent="0.25">
      <c r="A212" s="28">
        <v>209</v>
      </c>
      <c r="B212" s="28" t="s">
        <v>2400</v>
      </c>
      <c r="C212" s="28"/>
      <c r="D212" s="28" t="s">
        <v>2631</v>
      </c>
      <c r="E212" s="28" t="s">
        <v>2452</v>
      </c>
      <c r="F212" s="28" t="s">
        <v>19</v>
      </c>
      <c r="G212" s="55" t="s">
        <v>20</v>
      </c>
      <c r="H212" s="64">
        <v>38895</v>
      </c>
      <c r="I212" s="55">
        <v>5</v>
      </c>
      <c r="J212" s="55">
        <v>6</v>
      </c>
      <c r="K212" s="102">
        <f t="shared" si="3"/>
        <v>17.647058823529413</v>
      </c>
      <c r="L212" s="28" t="s">
        <v>3239</v>
      </c>
    </row>
    <row r="213" spans="1:12" ht="15.75" x14ac:dyDescent="0.25">
      <c r="A213" s="28">
        <v>210</v>
      </c>
      <c r="B213" s="101" t="s">
        <v>3045</v>
      </c>
      <c r="C213" s="101" t="s">
        <v>3065</v>
      </c>
      <c r="D213" s="101" t="s">
        <v>3066</v>
      </c>
      <c r="E213" s="101" t="s">
        <v>40</v>
      </c>
      <c r="F213" s="101" t="s">
        <v>159</v>
      </c>
      <c r="G213" s="55" t="s">
        <v>20</v>
      </c>
      <c r="H213" s="64">
        <v>38777</v>
      </c>
      <c r="I213" s="55">
        <v>5</v>
      </c>
      <c r="J213" s="55">
        <v>6</v>
      </c>
      <c r="K213" s="102">
        <f t="shared" si="3"/>
        <v>17.647058823529413</v>
      </c>
      <c r="L213" s="28" t="s">
        <v>3239</v>
      </c>
    </row>
    <row r="214" spans="1:12" ht="15.75" x14ac:dyDescent="0.25">
      <c r="A214" s="28">
        <v>211</v>
      </c>
      <c r="B214" s="101" t="s">
        <v>3045</v>
      </c>
      <c r="C214" s="101" t="s">
        <v>3077</v>
      </c>
      <c r="D214" s="101" t="s">
        <v>3078</v>
      </c>
      <c r="E214" s="101" t="s">
        <v>118</v>
      </c>
      <c r="F214" s="101" t="s">
        <v>66</v>
      </c>
      <c r="G214" s="55" t="s">
        <v>20</v>
      </c>
      <c r="H214" s="64">
        <v>38784</v>
      </c>
      <c r="I214" s="55">
        <v>5</v>
      </c>
      <c r="J214" s="55">
        <v>6</v>
      </c>
      <c r="K214" s="102">
        <f t="shared" si="3"/>
        <v>17.647058823529413</v>
      </c>
      <c r="L214" s="28" t="s">
        <v>3239</v>
      </c>
    </row>
    <row r="215" spans="1:12" ht="15.75" x14ac:dyDescent="0.25">
      <c r="A215" s="28">
        <v>212</v>
      </c>
      <c r="B215" s="101" t="s">
        <v>3045</v>
      </c>
      <c r="C215" s="101" t="s">
        <v>3094</v>
      </c>
      <c r="D215" s="101" t="s">
        <v>140</v>
      </c>
      <c r="E215" s="101" t="s">
        <v>79</v>
      </c>
      <c r="F215" s="101" t="s">
        <v>295</v>
      </c>
      <c r="G215" s="55" t="s">
        <v>24</v>
      </c>
      <c r="H215" s="64">
        <v>38793</v>
      </c>
      <c r="I215" s="55">
        <v>5</v>
      </c>
      <c r="J215" s="55">
        <v>6</v>
      </c>
      <c r="K215" s="102">
        <f t="shared" si="3"/>
        <v>17.647058823529413</v>
      </c>
      <c r="L215" s="28" t="s">
        <v>3239</v>
      </c>
    </row>
    <row r="216" spans="1:12" ht="15.75" x14ac:dyDescent="0.25">
      <c r="A216" s="28">
        <v>213</v>
      </c>
      <c r="B216" s="28" t="s">
        <v>1955</v>
      </c>
      <c r="C216" s="28" t="s">
        <v>1977</v>
      </c>
      <c r="D216" s="28" t="s">
        <v>1978</v>
      </c>
      <c r="E216" s="28" t="s">
        <v>1979</v>
      </c>
      <c r="F216" s="28" t="s">
        <v>197</v>
      </c>
      <c r="G216" s="55" t="s">
        <v>24</v>
      </c>
      <c r="H216" s="64">
        <v>39034</v>
      </c>
      <c r="I216" s="55">
        <v>5</v>
      </c>
      <c r="J216" s="55">
        <v>5</v>
      </c>
      <c r="K216" s="102">
        <f t="shared" si="3"/>
        <v>14.705882352941178</v>
      </c>
      <c r="L216" s="28" t="s">
        <v>3239</v>
      </c>
    </row>
    <row r="217" spans="1:12" ht="15.75" x14ac:dyDescent="0.25">
      <c r="A217" s="28">
        <v>214</v>
      </c>
      <c r="B217" s="28" t="s">
        <v>2400</v>
      </c>
      <c r="C217" s="28"/>
      <c r="D217" s="28" t="s">
        <v>2627</v>
      </c>
      <c r="E217" s="28" t="s">
        <v>2501</v>
      </c>
      <c r="F217" s="28" t="s">
        <v>27</v>
      </c>
      <c r="G217" s="55" t="s">
        <v>24</v>
      </c>
      <c r="H217" s="64">
        <v>38741</v>
      </c>
      <c r="I217" s="55">
        <v>5</v>
      </c>
      <c r="J217" s="55">
        <v>5</v>
      </c>
      <c r="K217" s="102">
        <f t="shared" si="3"/>
        <v>14.705882352941178</v>
      </c>
      <c r="L217" s="28" t="s">
        <v>3239</v>
      </c>
    </row>
    <row r="218" spans="1:12" ht="15.75" x14ac:dyDescent="0.25">
      <c r="A218" s="28">
        <v>215</v>
      </c>
      <c r="B218" s="101" t="s">
        <v>2869</v>
      </c>
      <c r="C218" s="101" t="s">
        <v>2893</v>
      </c>
      <c r="D218" s="101" t="s">
        <v>2894</v>
      </c>
      <c r="E218" s="101" t="s">
        <v>2895</v>
      </c>
      <c r="F218" s="101" t="s">
        <v>2896</v>
      </c>
      <c r="G218" s="55" t="s">
        <v>24</v>
      </c>
      <c r="H218" s="64">
        <v>38852</v>
      </c>
      <c r="I218" s="55">
        <v>5</v>
      </c>
      <c r="J218" s="55">
        <v>5</v>
      </c>
      <c r="K218" s="102">
        <f t="shared" si="3"/>
        <v>14.705882352941178</v>
      </c>
      <c r="L218" s="28" t="s">
        <v>3239</v>
      </c>
    </row>
    <row r="219" spans="1:12" ht="31.5" x14ac:dyDescent="0.25">
      <c r="A219" s="28">
        <v>216</v>
      </c>
      <c r="B219" s="36" t="s">
        <v>905</v>
      </c>
      <c r="C219" s="21" t="s">
        <v>908</v>
      </c>
      <c r="D219" s="22" t="s">
        <v>909</v>
      </c>
      <c r="E219" s="23" t="s">
        <v>910</v>
      </c>
      <c r="F219" s="23" t="s">
        <v>66</v>
      </c>
      <c r="G219" s="60" t="s">
        <v>20</v>
      </c>
      <c r="H219" s="72">
        <v>38689</v>
      </c>
      <c r="I219" s="65">
        <v>5</v>
      </c>
      <c r="J219" s="70">
        <v>4</v>
      </c>
      <c r="K219" s="102">
        <f t="shared" si="3"/>
        <v>11.76470588235294</v>
      </c>
      <c r="L219" s="28" t="s">
        <v>3239</v>
      </c>
    </row>
    <row r="220" spans="1:12" ht="15.75" x14ac:dyDescent="0.25">
      <c r="A220" s="28">
        <v>217</v>
      </c>
      <c r="B220" s="28" t="s">
        <v>1720</v>
      </c>
      <c r="C220" s="28" t="s">
        <v>1783</v>
      </c>
      <c r="D220" s="34" t="s">
        <v>1784</v>
      </c>
      <c r="E220" s="33" t="s">
        <v>22</v>
      </c>
      <c r="F220" s="33" t="s">
        <v>166</v>
      </c>
      <c r="G220" s="65" t="s">
        <v>24</v>
      </c>
      <c r="H220" s="78">
        <v>38818</v>
      </c>
      <c r="I220" s="65">
        <v>5</v>
      </c>
      <c r="J220" s="55">
        <v>4</v>
      </c>
      <c r="K220" s="102">
        <f t="shared" si="3"/>
        <v>11.76470588235294</v>
      </c>
      <c r="L220" s="28" t="s">
        <v>3239</v>
      </c>
    </row>
    <row r="221" spans="1:12" ht="15.75" x14ac:dyDescent="0.25">
      <c r="A221" s="28">
        <v>218</v>
      </c>
      <c r="B221" s="28" t="s">
        <v>15</v>
      </c>
      <c r="C221" s="28" t="s">
        <v>546</v>
      </c>
      <c r="D221" s="16" t="s">
        <v>547</v>
      </c>
      <c r="E221" s="15" t="s">
        <v>22</v>
      </c>
      <c r="F221" s="15" t="s">
        <v>63</v>
      </c>
      <c r="G221" s="52" t="s">
        <v>24</v>
      </c>
      <c r="H221" s="58">
        <v>38915</v>
      </c>
      <c r="I221" s="54">
        <v>5</v>
      </c>
      <c r="J221" s="55">
        <v>3</v>
      </c>
      <c r="K221" s="102">
        <f t="shared" si="3"/>
        <v>8.8235294117647065</v>
      </c>
      <c r="L221" s="28" t="s">
        <v>3239</v>
      </c>
    </row>
    <row r="222" spans="1:12" ht="15.75" x14ac:dyDescent="0.25">
      <c r="A222" s="28">
        <v>219</v>
      </c>
      <c r="B222" s="28" t="s">
        <v>15</v>
      </c>
      <c r="C222" s="28" t="s">
        <v>533</v>
      </c>
      <c r="D222" s="5" t="s">
        <v>160</v>
      </c>
      <c r="E222" s="15" t="s">
        <v>62</v>
      </c>
      <c r="F222" s="15" t="s">
        <v>27</v>
      </c>
      <c r="G222" s="52" t="s">
        <v>24</v>
      </c>
      <c r="H222" s="7">
        <v>39025</v>
      </c>
      <c r="I222" s="54">
        <v>5</v>
      </c>
      <c r="J222" s="55">
        <v>3</v>
      </c>
      <c r="K222" s="102">
        <f t="shared" si="3"/>
        <v>8.8235294117647065</v>
      </c>
      <c r="L222" s="28" t="s">
        <v>3239</v>
      </c>
    </row>
    <row r="223" spans="1:12" ht="31.5" x14ac:dyDescent="0.25">
      <c r="A223" s="28">
        <v>220</v>
      </c>
      <c r="B223" s="28" t="s">
        <v>15</v>
      </c>
      <c r="C223" s="28" t="s">
        <v>537</v>
      </c>
      <c r="D223" s="5" t="s">
        <v>161</v>
      </c>
      <c r="E223" s="18" t="s">
        <v>26</v>
      </c>
      <c r="F223" s="18" t="s">
        <v>47</v>
      </c>
      <c r="G223" s="52" t="s">
        <v>24</v>
      </c>
      <c r="H223" s="7">
        <v>38962</v>
      </c>
      <c r="I223" s="54">
        <v>5</v>
      </c>
      <c r="J223" s="55">
        <v>3</v>
      </c>
      <c r="K223" s="102">
        <f t="shared" si="3"/>
        <v>8.8235294117647065</v>
      </c>
      <c r="L223" s="28" t="s">
        <v>3239</v>
      </c>
    </row>
    <row r="224" spans="1:12" ht="15.75" x14ac:dyDescent="0.25">
      <c r="A224" s="28">
        <v>221</v>
      </c>
      <c r="B224" s="28" t="s">
        <v>1720</v>
      </c>
      <c r="C224" s="28" t="s">
        <v>1804</v>
      </c>
      <c r="D224" s="48" t="s">
        <v>1805</v>
      </c>
      <c r="E224" s="48" t="s">
        <v>40</v>
      </c>
      <c r="F224" s="48" t="s">
        <v>55</v>
      </c>
      <c r="G224" s="65" t="s">
        <v>20</v>
      </c>
      <c r="H224" s="77" t="s">
        <v>1806</v>
      </c>
      <c r="I224" s="65">
        <v>5</v>
      </c>
      <c r="J224" s="55">
        <v>3</v>
      </c>
      <c r="K224" s="102">
        <f t="shared" si="3"/>
        <v>8.8235294117647065</v>
      </c>
      <c r="L224" s="28" t="s">
        <v>3239</v>
      </c>
    </row>
    <row r="225" spans="1:12" ht="15.75" x14ac:dyDescent="0.25">
      <c r="A225" s="28">
        <v>222</v>
      </c>
      <c r="B225" s="28" t="s">
        <v>15</v>
      </c>
      <c r="C225" s="28" t="s">
        <v>529</v>
      </c>
      <c r="D225" s="5" t="s">
        <v>175</v>
      </c>
      <c r="E225" s="15" t="s">
        <v>40</v>
      </c>
      <c r="F225" s="15" t="s">
        <v>176</v>
      </c>
      <c r="G225" s="52" t="s">
        <v>20</v>
      </c>
      <c r="H225" s="7">
        <v>39033</v>
      </c>
      <c r="I225" s="54">
        <v>5</v>
      </c>
      <c r="J225" s="55">
        <v>2</v>
      </c>
      <c r="K225" s="102">
        <f t="shared" si="3"/>
        <v>5.8823529411764701</v>
      </c>
      <c r="L225" s="28" t="s">
        <v>3239</v>
      </c>
    </row>
    <row r="226" spans="1:12" ht="15.75" x14ac:dyDescent="0.25">
      <c r="A226" s="28">
        <v>223</v>
      </c>
      <c r="B226" s="28" t="s">
        <v>1720</v>
      </c>
      <c r="C226" s="28" t="s">
        <v>1776</v>
      </c>
      <c r="D226" s="34" t="s">
        <v>1777</v>
      </c>
      <c r="E226" s="33" t="s">
        <v>323</v>
      </c>
      <c r="F226" s="33" t="s">
        <v>249</v>
      </c>
      <c r="G226" s="65" t="s">
        <v>20</v>
      </c>
      <c r="H226" s="78">
        <v>38811</v>
      </c>
      <c r="I226" s="65">
        <v>5</v>
      </c>
      <c r="J226" s="55">
        <v>2</v>
      </c>
      <c r="K226" s="102">
        <f t="shared" si="3"/>
        <v>5.8823529411764701</v>
      </c>
      <c r="L226" s="28" t="s">
        <v>3239</v>
      </c>
    </row>
    <row r="227" spans="1:12" ht="15.75" x14ac:dyDescent="0.25">
      <c r="A227" s="28">
        <v>224</v>
      </c>
      <c r="B227" s="28" t="s">
        <v>1720</v>
      </c>
      <c r="C227" s="28" t="s">
        <v>1800</v>
      </c>
      <c r="D227" s="34" t="s">
        <v>1801</v>
      </c>
      <c r="E227" s="33" t="s">
        <v>732</v>
      </c>
      <c r="F227" s="33" t="s">
        <v>501</v>
      </c>
      <c r="G227" s="65" t="s">
        <v>20</v>
      </c>
      <c r="H227" s="78">
        <v>38749</v>
      </c>
      <c r="I227" s="65">
        <v>5</v>
      </c>
      <c r="J227" s="55">
        <v>2</v>
      </c>
      <c r="K227" s="102">
        <f t="shared" si="3"/>
        <v>5.8823529411764701</v>
      </c>
      <c r="L227" s="28" t="s">
        <v>3239</v>
      </c>
    </row>
  </sheetData>
  <autoFilter ref="A3:L3">
    <sortState ref="A4:L227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5"/>
  <sheetViews>
    <sheetView workbookViewId="0">
      <selection sqref="A1:J1"/>
    </sheetView>
  </sheetViews>
  <sheetFormatPr defaultRowHeight="15" x14ac:dyDescent="0.25"/>
  <cols>
    <col min="2" max="2" width="25.85546875" customWidth="1"/>
    <col min="4" max="4" width="15.5703125" customWidth="1"/>
    <col min="5" max="5" width="13.7109375" customWidth="1"/>
    <col min="6" max="6" width="13.5703125" customWidth="1"/>
    <col min="8" max="8" width="13.7109375" customWidth="1"/>
    <col min="12" max="12" width="20" customWidth="1"/>
  </cols>
  <sheetData>
    <row r="1" spans="1:12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" t="s">
        <v>1</v>
      </c>
      <c r="L1" s="1" t="s">
        <v>16</v>
      </c>
    </row>
    <row r="2" spans="1:12" x14ac:dyDescent="0.25">
      <c r="A2" s="104" t="s">
        <v>2</v>
      </c>
      <c r="B2" s="104"/>
      <c r="C2" s="104"/>
      <c r="D2" s="104"/>
      <c r="E2" s="104">
        <v>55</v>
      </c>
      <c r="F2" s="104"/>
      <c r="G2" s="1"/>
      <c r="H2" s="1"/>
      <c r="I2" s="1"/>
      <c r="J2" s="1"/>
      <c r="K2" s="1"/>
      <c r="L2" s="1"/>
    </row>
    <row r="3" spans="1:12" ht="30" x14ac:dyDescent="0.2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4" t="s">
        <v>13</v>
      </c>
      <c r="L3" s="3" t="s">
        <v>14</v>
      </c>
    </row>
    <row r="4" spans="1:12" ht="17.100000000000001" customHeight="1" x14ac:dyDescent="0.25">
      <c r="A4" s="28">
        <v>1</v>
      </c>
      <c r="B4" s="36" t="s">
        <v>905</v>
      </c>
      <c r="C4" s="29" t="s">
        <v>929</v>
      </c>
      <c r="D4" s="25" t="s">
        <v>930</v>
      </c>
      <c r="E4" s="26" t="s">
        <v>253</v>
      </c>
      <c r="F4" s="26" t="s">
        <v>249</v>
      </c>
      <c r="G4" s="75" t="s">
        <v>20</v>
      </c>
      <c r="H4" s="76">
        <v>38642</v>
      </c>
      <c r="I4" s="75">
        <v>6</v>
      </c>
      <c r="J4" s="74">
        <v>46</v>
      </c>
      <c r="K4" s="102">
        <f t="shared" ref="K4:K67" si="0">J4/55*100</f>
        <v>83.636363636363626</v>
      </c>
      <c r="L4" s="28" t="s">
        <v>3237</v>
      </c>
    </row>
    <row r="5" spans="1:12" ht="17.100000000000001" customHeight="1" x14ac:dyDescent="0.25">
      <c r="A5" s="28">
        <v>2</v>
      </c>
      <c r="B5" s="36" t="s">
        <v>905</v>
      </c>
      <c r="C5" s="29" t="s">
        <v>942</v>
      </c>
      <c r="D5" s="18" t="s">
        <v>943</v>
      </c>
      <c r="E5" s="18" t="s">
        <v>283</v>
      </c>
      <c r="F5" s="18" t="s">
        <v>23</v>
      </c>
      <c r="G5" s="65" t="s">
        <v>24</v>
      </c>
      <c r="H5" s="81">
        <v>38458</v>
      </c>
      <c r="I5" s="73">
        <v>6</v>
      </c>
      <c r="J5" s="55">
        <v>45</v>
      </c>
      <c r="K5" s="102">
        <f t="shared" si="0"/>
        <v>81.818181818181827</v>
      </c>
      <c r="L5" s="28" t="s">
        <v>3237</v>
      </c>
    </row>
    <row r="6" spans="1:12" ht="17.100000000000001" customHeight="1" x14ac:dyDescent="0.25">
      <c r="A6" s="28">
        <v>3</v>
      </c>
      <c r="B6" s="28" t="s">
        <v>1356</v>
      </c>
      <c r="C6" s="28" t="s">
        <v>1474</v>
      </c>
      <c r="D6" s="28" t="s">
        <v>1475</v>
      </c>
      <c r="E6" s="28" t="s">
        <v>123</v>
      </c>
      <c r="F6" s="28" t="s">
        <v>176</v>
      </c>
      <c r="G6" s="55" t="s">
        <v>20</v>
      </c>
      <c r="H6" s="64">
        <v>38504</v>
      </c>
      <c r="I6" s="55">
        <v>6</v>
      </c>
      <c r="J6" s="55">
        <v>43</v>
      </c>
      <c r="K6" s="102">
        <f t="shared" si="0"/>
        <v>78.181818181818187</v>
      </c>
      <c r="L6" s="28" t="s">
        <v>3237</v>
      </c>
    </row>
    <row r="7" spans="1:12" ht="17.100000000000001" customHeight="1" x14ac:dyDescent="0.25">
      <c r="A7" s="28">
        <v>4</v>
      </c>
      <c r="B7" s="28" t="s">
        <v>1356</v>
      </c>
      <c r="C7" s="28" t="s">
        <v>1478</v>
      </c>
      <c r="D7" s="28" t="s">
        <v>1479</v>
      </c>
      <c r="E7" s="28" t="s">
        <v>26</v>
      </c>
      <c r="F7" s="28" t="s">
        <v>63</v>
      </c>
      <c r="G7" s="55" t="s">
        <v>24</v>
      </c>
      <c r="H7" s="64">
        <v>38466</v>
      </c>
      <c r="I7" s="55">
        <v>6</v>
      </c>
      <c r="J7" s="55">
        <v>42.5</v>
      </c>
      <c r="K7" s="102">
        <f t="shared" si="0"/>
        <v>77.272727272727266</v>
      </c>
      <c r="L7" s="28" t="s">
        <v>3237</v>
      </c>
    </row>
    <row r="8" spans="1:12" ht="17.100000000000001" customHeight="1" x14ac:dyDescent="0.25">
      <c r="A8" s="28">
        <v>5</v>
      </c>
      <c r="B8" s="28" t="s">
        <v>2400</v>
      </c>
      <c r="C8" s="28"/>
      <c r="D8" s="28" t="s">
        <v>2576</v>
      </c>
      <c r="E8" s="28" t="s">
        <v>26</v>
      </c>
      <c r="F8" s="28" t="s">
        <v>63</v>
      </c>
      <c r="G8" s="55" t="s">
        <v>24</v>
      </c>
      <c r="H8" s="64">
        <v>38598</v>
      </c>
      <c r="I8" s="55">
        <v>6</v>
      </c>
      <c r="J8" s="55">
        <v>42.5</v>
      </c>
      <c r="K8" s="102">
        <f t="shared" si="0"/>
        <v>77.272727272727266</v>
      </c>
      <c r="L8" s="28" t="s">
        <v>3237</v>
      </c>
    </row>
    <row r="9" spans="1:12" ht="17.100000000000001" customHeight="1" x14ac:dyDescent="0.25">
      <c r="A9" s="28">
        <v>6</v>
      </c>
      <c r="B9" s="28" t="s">
        <v>15</v>
      </c>
      <c r="C9" s="28" t="s">
        <v>568</v>
      </c>
      <c r="D9" s="18" t="s">
        <v>194</v>
      </c>
      <c r="E9" s="15" t="s">
        <v>144</v>
      </c>
      <c r="F9" s="15" t="s">
        <v>66</v>
      </c>
      <c r="G9" s="52" t="s">
        <v>20</v>
      </c>
      <c r="H9" s="79">
        <v>38316</v>
      </c>
      <c r="I9" s="54">
        <v>6</v>
      </c>
      <c r="J9" s="55">
        <v>41</v>
      </c>
      <c r="K9" s="102">
        <f t="shared" si="0"/>
        <v>74.545454545454547</v>
      </c>
      <c r="L9" s="28" t="s">
        <v>3237</v>
      </c>
    </row>
    <row r="10" spans="1:12" ht="17.100000000000001" customHeight="1" x14ac:dyDescent="0.25">
      <c r="A10" s="28">
        <v>7</v>
      </c>
      <c r="B10" s="28" t="s">
        <v>1356</v>
      </c>
      <c r="C10" s="28" t="s">
        <v>1482</v>
      </c>
      <c r="D10" s="28" t="s">
        <v>1483</v>
      </c>
      <c r="E10" s="28" t="s">
        <v>293</v>
      </c>
      <c r="F10" s="28" t="s">
        <v>221</v>
      </c>
      <c r="G10" s="55" t="s">
        <v>24</v>
      </c>
      <c r="H10" s="64">
        <v>38646</v>
      </c>
      <c r="I10" s="55">
        <v>6</v>
      </c>
      <c r="J10" s="55">
        <v>41</v>
      </c>
      <c r="K10" s="102">
        <f t="shared" si="0"/>
        <v>74.545454545454547</v>
      </c>
      <c r="L10" s="28" t="s">
        <v>3237</v>
      </c>
    </row>
    <row r="11" spans="1:12" ht="17.100000000000001" customHeight="1" x14ac:dyDescent="0.25">
      <c r="A11" s="28">
        <v>8</v>
      </c>
      <c r="B11" s="28" t="s">
        <v>2331</v>
      </c>
      <c r="C11" s="28" t="s">
        <v>2345</v>
      </c>
      <c r="D11" s="28" t="s">
        <v>2346</v>
      </c>
      <c r="E11" s="28" t="s">
        <v>661</v>
      </c>
      <c r="F11" s="28" t="s">
        <v>29</v>
      </c>
      <c r="G11" s="55" t="s">
        <v>20</v>
      </c>
      <c r="H11" s="64">
        <v>38757</v>
      </c>
      <c r="I11" s="55">
        <v>6</v>
      </c>
      <c r="J11" s="55">
        <v>40</v>
      </c>
      <c r="K11" s="102">
        <f t="shared" si="0"/>
        <v>72.727272727272734</v>
      </c>
      <c r="L11" s="28" t="s">
        <v>3237</v>
      </c>
    </row>
    <row r="12" spans="1:12" ht="17.100000000000001" customHeight="1" x14ac:dyDescent="0.25">
      <c r="A12" s="28">
        <v>9</v>
      </c>
      <c r="B12" s="28" t="s">
        <v>628</v>
      </c>
      <c r="C12" s="28" t="s">
        <v>667</v>
      </c>
      <c r="D12" s="28" t="s">
        <v>668</v>
      </c>
      <c r="E12" s="28" t="s">
        <v>121</v>
      </c>
      <c r="F12" s="28" t="s">
        <v>669</v>
      </c>
      <c r="G12" s="55" t="s">
        <v>24</v>
      </c>
      <c r="H12" s="64">
        <v>38545</v>
      </c>
      <c r="I12" s="55">
        <v>6</v>
      </c>
      <c r="J12" s="55">
        <v>39</v>
      </c>
      <c r="K12" s="102">
        <f t="shared" si="0"/>
        <v>70.909090909090907</v>
      </c>
      <c r="L12" s="28" t="s">
        <v>3237</v>
      </c>
    </row>
    <row r="13" spans="1:12" ht="17.100000000000001" customHeight="1" x14ac:dyDescent="0.25">
      <c r="A13" s="28">
        <v>10</v>
      </c>
      <c r="B13" s="28" t="s">
        <v>1356</v>
      </c>
      <c r="C13" s="28" t="s">
        <v>1447</v>
      </c>
      <c r="D13" s="28" t="s">
        <v>1448</v>
      </c>
      <c r="E13" s="28" t="s">
        <v>225</v>
      </c>
      <c r="F13" s="28" t="s">
        <v>58</v>
      </c>
      <c r="G13" s="55" t="s">
        <v>24</v>
      </c>
      <c r="H13" s="64">
        <v>38316</v>
      </c>
      <c r="I13" s="55">
        <v>6</v>
      </c>
      <c r="J13" s="55">
        <v>39</v>
      </c>
      <c r="K13" s="102">
        <f t="shared" si="0"/>
        <v>70.909090909090907</v>
      </c>
      <c r="L13" s="28" t="s">
        <v>3237</v>
      </c>
    </row>
    <row r="14" spans="1:12" ht="17.100000000000001" customHeight="1" x14ac:dyDescent="0.25">
      <c r="A14" s="28">
        <v>11</v>
      </c>
      <c r="B14" s="28" t="s">
        <v>1720</v>
      </c>
      <c r="C14" s="28" t="s">
        <v>1816</v>
      </c>
      <c r="D14" s="48" t="s">
        <v>1817</v>
      </c>
      <c r="E14" s="48" t="s">
        <v>819</v>
      </c>
      <c r="F14" s="48" t="s">
        <v>171</v>
      </c>
      <c r="G14" s="65" t="s">
        <v>24</v>
      </c>
      <c r="H14" s="64">
        <v>38491</v>
      </c>
      <c r="I14" s="65">
        <v>6</v>
      </c>
      <c r="J14" s="55">
        <v>39</v>
      </c>
      <c r="K14" s="102">
        <f t="shared" si="0"/>
        <v>70.909090909090907</v>
      </c>
      <c r="L14" s="28" t="s">
        <v>3237</v>
      </c>
    </row>
    <row r="15" spans="1:12" ht="17.100000000000001" customHeight="1" x14ac:dyDescent="0.25">
      <c r="A15" s="28">
        <v>12</v>
      </c>
      <c r="B15" s="28" t="s">
        <v>628</v>
      </c>
      <c r="C15" s="28" t="s">
        <v>665</v>
      </c>
      <c r="D15" s="28" t="s">
        <v>666</v>
      </c>
      <c r="E15" s="28" t="s">
        <v>75</v>
      </c>
      <c r="F15" s="28" t="s">
        <v>166</v>
      </c>
      <c r="G15" s="55" t="s">
        <v>24</v>
      </c>
      <c r="H15" s="64">
        <v>38643</v>
      </c>
      <c r="I15" s="55">
        <v>6</v>
      </c>
      <c r="J15" s="55">
        <v>38.5</v>
      </c>
      <c r="K15" s="102">
        <f t="shared" si="0"/>
        <v>70</v>
      </c>
      <c r="L15" s="28" t="s">
        <v>3237</v>
      </c>
    </row>
    <row r="16" spans="1:12" ht="17.100000000000001" customHeight="1" x14ac:dyDescent="0.25">
      <c r="A16" s="28">
        <v>13</v>
      </c>
      <c r="B16" s="28" t="s">
        <v>628</v>
      </c>
      <c r="C16" s="28" t="s">
        <v>662</v>
      </c>
      <c r="D16" s="28" t="s">
        <v>663</v>
      </c>
      <c r="E16" s="28" t="s">
        <v>192</v>
      </c>
      <c r="F16" s="28" t="s">
        <v>664</v>
      </c>
      <c r="G16" s="55" t="s">
        <v>24</v>
      </c>
      <c r="H16" s="64">
        <v>38371</v>
      </c>
      <c r="I16" s="55">
        <v>6</v>
      </c>
      <c r="J16" s="55">
        <v>38</v>
      </c>
      <c r="K16" s="102">
        <f t="shared" si="0"/>
        <v>69.090909090909093</v>
      </c>
      <c r="L16" s="28" t="s">
        <v>3237</v>
      </c>
    </row>
    <row r="17" spans="1:12" ht="17.100000000000001" customHeight="1" x14ac:dyDescent="0.25">
      <c r="A17" s="28">
        <v>14</v>
      </c>
      <c r="B17" s="28" t="s">
        <v>628</v>
      </c>
      <c r="C17" s="28" t="s">
        <v>674</v>
      </c>
      <c r="D17" s="28" t="s">
        <v>675</v>
      </c>
      <c r="E17" s="28" t="s">
        <v>40</v>
      </c>
      <c r="F17" s="28" t="s">
        <v>120</v>
      </c>
      <c r="G17" s="55" t="s">
        <v>20</v>
      </c>
      <c r="H17" s="64">
        <v>38448</v>
      </c>
      <c r="I17" s="55">
        <v>6</v>
      </c>
      <c r="J17" s="55">
        <v>38</v>
      </c>
      <c r="K17" s="102">
        <f t="shared" si="0"/>
        <v>69.090909090909093</v>
      </c>
      <c r="L17" s="28" t="s">
        <v>3237</v>
      </c>
    </row>
    <row r="18" spans="1:12" ht="17.100000000000001" customHeight="1" x14ac:dyDescent="0.25">
      <c r="A18" s="28">
        <v>15</v>
      </c>
      <c r="B18" s="28" t="s">
        <v>1720</v>
      </c>
      <c r="C18" s="28" t="s">
        <v>1819</v>
      </c>
      <c r="D18" s="34" t="s">
        <v>1820</v>
      </c>
      <c r="E18" s="34" t="s">
        <v>22</v>
      </c>
      <c r="F18" s="33" t="s">
        <v>132</v>
      </c>
      <c r="G18" s="65" t="s">
        <v>24</v>
      </c>
      <c r="H18" s="64">
        <v>38624</v>
      </c>
      <c r="I18" s="65">
        <v>6</v>
      </c>
      <c r="J18" s="55">
        <v>37.5</v>
      </c>
      <c r="K18" s="102">
        <f t="shared" si="0"/>
        <v>68.181818181818173</v>
      </c>
      <c r="L18" s="28" t="s">
        <v>3237</v>
      </c>
    </row>
    <row r="19" spans="1:12" ht="17.100000000000001" customHeight="1" x14ac:dyDescent="0.25">
      <c r="A19" s="28">
        <v>16</v>
      </c>
      <c r="B19" s="28" t="s">
        <v>1356</v>
      </c>
      <c r="C19" s="28" t="s">
        <v>1467</v>
      </c>
      <c r="D19" s="28" t="s">
        <v>1468</v>
      </c>
      <c r="E19" s="28" t="s">
        <v>93</v>
      </c>
      <c r="F19" s="28" t="s">
        <v>47</v>
      </c>
      <c r="G19" s="55" t="s">
        <v>24</v>
      </c>
      <c r="H19" s="64">
        <v>38559</v>
      </c>
      <c r="I19" s="55">
        <v>6</v>
      </c>
      <c r="J19" s="55">
        <v>37</v>
      </c>
      <c r="K19" s="102">
        <f t="shared" si="0"/>
        <v>67.272727272727266</v>
      </c>
      <c r="L19" s="28" t="s">
        <v>3237</v>
      </c>
    </row>
    <row r="20" spans="1:12" ht="17.100000000000001" customHeight="1" x14ac:dyDescent="0.25">
      <c r="A20" s="28">
        <v>17</v>
      </c>
      <c r="B20" s="28" t="s">
        <v>2400</v>
      </c>
      <c r="C20" s="28"/>
      <c r="D20" s="28" t="s">
        <v>2578</v>
      </c>
      <c r="E20" s="28" t="s">
        <v>107</v>
      </c>
      <c r="F20" s="28" t="s">
        <v>47</v>
      </c>
      <c r="G20" s="55" t="s">
        <v>24</v>
      </c>
      <c r="H20" s="64">
        <v>38472</v>
      </c>
      <c r="I20" s="55">
        <v>6</v>
      </c>
      <c r="J20" s="55">
        <v>37</v>
      </c>
      <c r="K20" s="102">
        <f t="shared" si="0"/>
        <v>67.272727272727266</v>
      </c>
      <c r="L20" s="28" t="s">
        <v>3237</v>
      </c>
    </row>
    <row r="21" spans="1:12" ht="17.100000000000001" customHeight="1" x14ac:dyDescent="0.25">
      <c r="A21" s="28">
        <v>18</v>
      </c>
      <c r="B21" s="28" t="s">
        <v>628</v>
      </c>
      <c r="C21" s="28" t="s">
        <v>688</v>
      </c>
      <c r="D21" s="28" t="s">
        <v>644</v>
      </c>
      <c r="E21" s="28" t="s">
        <v>110</v>
      </c>
      <c r="F21" s="28" t="s">
        <v>229</v>
      </c>
      <c r="G21" s="55" t="s">
        <v>24</v>
      </c>
      <c r="H21" s="55" t="s">
        <v>689</v>
      </c>
      <c r="I21" s="55">
        <v>6</v>
      </c>
      <c r="J21" s="55">
        <v>36.5</v>
      </c>
      <c r="K21" s="102">
        <f t="shared" si="0"/>
        <v>66.363636363636374</v>
      </c>
      <c r="L21" s="28" t="s">
        <v>3237</v>
      </c>
    </row>
    <row r="22" spans="1:12" ht="17.100000000000001" customHeight="1" x14ac:dyDescent="0.25">
      <c r="A22" s="28">
        <v>19</v>
      </c>
      <c r="B22" s="28" t="s">
        <v>1356</v>
      </c>
      <c r="C22" s="28" t="s">
        <v>1445</v>
      </c>
      <c r="D22" s="28" t="s">
        <v>273</v>
      </c>
      <c r="E22" s="28" t="s">
        <v>179</v>
      </c>
      <c r="F22" s="28" t="s">
        <v>1446</v>
      </c>
      <c r="G22" s="55" t="s">
        <v>24</v>
      </c>
      <c r="H22" s="64">
        <v>38624</v>
      </c>
      <c r="I22" s="55">
        <v>6</v>
      </c>
      <c r="J22" s="55">
        <v>36.5</v>
      </c>
      <c r="K22" s="102">
        <f t="shared" si="0"/>
        <v>66.363636363636374</v>
      </c>
      <c r="L22" s="28" t="s">
        <v>3237</v>
      </c>
    </row>
    <row r="23" spans="1:12" ht="17.100000000000001" customHeight="1" x14ac:dyDescent="0.25">
      <c r="A23" s="28">
        <v>20</v>
      </c>
      <c r="B23" s="28" t="s">
        <v>1356</v>
      </c>
      <c r="C23" s="28" t="s">
        <v>1465</v>
      </c>
      <c r="D23" s="28" t="s">
        <v>1466</v>
      </c>
      <c r="E23" s="28" t="s">
        <v>62</v>
      </c>
      <c r="F23" s="28" t="s">
        <v>47</v>
      </c>
      <c r="G23" s="55" t="s">
        <v>24</v>
      </c>
      <c r="H23" s="64">
        <v>38397</v>
      </c>
      <c r="I23" s="55">
        <v>6</v>
      </c>
      <c r="J23" s="55">
        <v>36.5</v>
      </c>
      <c r="K23" s="102">
        <f t="shared" si="0"/>
        <v>66.363636363636374</v>
      </c>
      <c r="L23" s="28" t="s">
        <v>3237</v>
      </c>
    </row>
    <row r="24" spans="1:12" ht="17.100000000000001" customHeight="1" x14ac:dyDescent="0.25">
      <c r="A24" s="28">
        <v>21</v>
      </c>
      <c r="B24" s="28" t="s">
        <v>1955</v>
      </c>
      <c r="C24" s="28" t="s">
        <v>2038</v>
      </c>
      <c r="D24" s="28" t="s">
        <v>2039</v>
      </c>
      <c r="E24" s="28" t="s">
        <v>26</v>
      </c>
      <c r="F24" s="28" t="s">
        <v>63</v>
      </c>
      <c r="G24" s="55" t="s">
        <v>24</v>
      </c>
      <c r="H24" s="64">
        <v>38437</v>
      </c>
      <c r="I24" s="55">
        <v>6</v>
      </c>
      <c r="J24" s="55">
        <v>36</v>
      </c>
      <c r="K24" s="102">
        <f t="shared" si="0"/>
        <v>65.454545454545453</v>
      </c>
      <c r="L24" s="28" t="s">
        <v>3237</v>
      </c>
    </row>
    <row r="25" spans="1:12" ht="17.100000000000001" customHeight="1" x14ac:dyDescent="0.25">
      <c r="A25" s="28">
        <v>22</v>
      </c>
      <c r="B25" s="101" t="s">
        <v>2869</v>
      </c>
      <c r="C25" s="101" t="s">
        <v>2906</v>
      </c>
      <c r="D25" s="101" t="s">
        <v>2907</v>
      </c>
      <c r="E25" s="101" t="s">
        <v>144</v>
      </c>
      <c r="F25" s="101" t="s">
        <v>2908</v>
      </c>
      <c r="G25" s="55" t="s">
        <v>20</v>
      </c>
      <c r="H25" s="64">
        <v>38494</v>
      </c>
      <c r="I25" s="55">
        <v>6</v>
      </c>
      <c r="J25" s="55">
        <v>36</v>
      </c>
      <c r="K25" s="102">
        <f t="shared" si="0"/>
        <v>65.454545454545453</v>
      </c>
      <c r="L25" s="28" t="s">
        <v>3237</v>
      </c>
    </row>
    <row r="26" spans="1:12" ht="17.100000000000001" customHeight="1" x14ac:dyDescent="0.25">
      <c r="A26" s="28">
        <v>23</v>
      </c>
      <c r="B26" s="28" t="s">
        <v>628</v>
      </c>
      <c r="C26" s="28" t="s">
        <v>659</v>
      </c>
      <c r="D26" s="28" t="s">
        <v>660</v>
      </c>
      <c r="E26" s="28" t="s">
        <v>661</v>
      </c>
      <c r="F26" s="28" t="s">
        <v>119</v>
      </c>
      <c r="G26" s="55" t="s">
        <v>20</v>
      </c>
      <c r="H26" s="64">
        <v>38360</v>
      </c>
      <c r="I26" s="55">
        <v>6</v>
      </c>
      <c r="J26" s="55">
        <v>35</v>
      </c>
      <c r="K26" s="102">
        <f t="shared" si="0"/>
        <v>63.636363636363633</v>
      </c>
      <c r="L26" s="28" t="s">
        <v>3237</v>
      </c>
    </row>
    <row r="27" spans="1:12" ht="17.100000000000001" customHeight="1" x14ac:dyDescent="0.25">
      <c r="A27" s="28">
        <v>24</v>
      </c>
      <c r="B27" s="28" t="s">
        <v>2331</v>
      </c>
      <c r="C27" s="28" t="s">
        <v>2358</v>
      </c>
      <c r="D27" s="28" t="s">
        <v>2359</v>
      </c>
      <c r="E27" s="28" t="s">
        <v>75</v>
      </c>
      <c r="F27" s="28" t="s">
        <v>2360</v>
      </c>
      <c r="G27" s="55" t="s">
        <v>24</v>
      </c>
      <c r="H27" s="64">
        <v>38265</v>
      </c>
      <c r="I27" s="55">
        <v>6</v>
      </c>
      <c r="J27" s="55">
        <v>35</v>
      </c>
      <c r="K27" s="102">
        <f t="shared" si="0"/>
        <v>63.636363636363633</v>
      </c>
      <c r="L27" s="28" t="s">
        <v>3237</v>
      </c>
    </row>
    <row r="28" spans="1:12" ht="17.100000000000001" customHeight="1" x14ac:dyDescent="0.25">
      <c r="A28" s="28">
        <v>25</v>
      </c>
      <c r="B28" s="28" t="s">
        <v>1955</v>
      </c>
      <c r="C28" s="28" t="s">
        <v>1990</v>
      </c>
      <c r="D28" s="28" t="s">
        <v>1991</v>
      </c>
      <c r="E28" s="28" t="s">
        <v>118</v>
      </c>
      <c r="F28" s="28" t="s">
        <v>176</v>
      </c>
      <c r="G28" s="55" t="s">
        <v>20</v>
      </c>
      <c r="H28" s="64">
        <v>38657</v>
      </c>
      <c r="I28" s="55">
        <v>6</v>
      </c>
      <c r="J28" s="55">
        <v>34.5</v>
      </c>
      <c r="K28" s="102">
        <f t="shared" si="0"/>
        <v>62.727272727272734</v>
      </c>
      <c r="L28" s="28" t="s">
        <v>3237</v>
      </c>
    </row>
    <row r="29" spans="1:12" ht="17.100000000000001" customHeight="1" x14ac:dyDescent="0.25">
      <c r="A29" s="28">
        <v>26</v>
      </c>
      <c r="B29" s="28" t="s">
        <v>628</v>
      </c>
      <c r="C29" s="28" t="s">
        <v>681</v>
      </c>
      <c r="D29" s="28" t="s">
        <v>682</v>
      </c>
      <c r="E29" s="28" t="s">
        <v>93</v>
      </c>
      <c r="F29" s="28" t="s">
        <v>58</v>
      </c>
      <c r="G29" s="55" t="s">
        <v>24</v>
      </c>
      <c r="H29" s="64">
        <v>38409</v>
      </c>
      <c r="I29" s="55">
        <v>6</v>
      </c>
      <c r="J29" s="55">
        <v>34</v>
      </c>
      <c r="K29" s="102">
        <f t="shared" si="0"/>
        <v>61.818181818181813</v>
      </c>
      <c r="L29" s="28" t="s">
        <v>3237</v>
      </c>
    </row>
    <row r="30" spans="1:12" ht="17.100000000000001" customHeight="1" x14ac:dyDescent="0.25">
      <c r="A30" s="28">
        <v>27</v>
      </c>
      <c r="B30" s="28" t="s">
        <v>1955</v>
      </c>
      <c r="C30" s="28" t="s">
        <v>1994</v>
      </c>
      <c r="D30" s="28" t="s">
        <v>1995</v>
      </c>
      <c r="E30" s="28" t="s">
        <v>110</v>
      </c>
      <c r="F30" s="28" t="s">
        <v>35</v>
      </c>
      <c r="G30" s="55" t="s">
        <v>24</v>
      </c>
      <c r="H30" s="64">
        <v>38402</v>
      </c>
      <c r="I30" s="55">
        <v>6</v>
      </c>
      <c r="J30" s="55">
        <v>34</v>
      </c>
      <c r="K30" s="102">
        <f t="shared" si="0"/>
        <v>61.818181818181813</v>
      </c>
      <c r="L30" s="28" t="s">
        <v>3237</v>
      </c>
    </row>
    <row r="31" spans="1:12" ht="17.100000000000001" customHeight="1" x14ac:dyDescent="0.25">
      <c r="A31" s="28">
        <v>28</v>
      </c>
      <c r="B31" s="28" t="s">
        <v>2331</v>
      </c>
      <c r="C31" s="28" t="s">
        <v>2354</v>
      </c>
      <c r="D31" s="28" t="s">
        <v>2355</v>
      </c>
      <c r="E31" s="28" t="s">
        <v>62</v>
      </c>
      <c r="F31" s="28" t="s">
        <v>27</v>
      </c>
      <c r="G31" s="55" t="s">
        <v>24</v>
      </c>
      <c r="H31" s="64">
        <v>38617</v>
      </c>
      <c r="I31" s="55">
        <v>6</v>
      </c>
      <c r="J31" s="55">
        <v>34</v>
      </c>
      <c r="K31" s="102">
        <f t="shared" si="0"/>
        <v>61.818181818181813</v>
      </c>
      <c r="L31" s="28" t="s">
        <v>3237</v>
      </c>
    </row>
    <row r="32" spans="1:12" ht="17.100000000000001" customHeight="1" x14ac:dyDescent="0.25">
      <c r="A32" s="28">
        <v>29</v>
      </c>
      <c r="B32" s="28" t="s">
        <v>2756</v>
      </c>
      <c r="C32" s="28" t="s">
        <v>2785</v>
      </c>
      <c r="D32" s="28" t="s">
        <v>2786</v>
      </c>
      <c r="E32" s="28" t="s">
        <v>26</v>
      </c>
      <c r="F32" s="28" t="s">
        <v>100</v>
      </c>
      <c r="G32" s="55" t="s">
        <v>24</v>
      </c>
      <c r="H32" s="64">
        <v>38367</v>
      </c>
      <c r="I32" s="55">
        <v>6</v>
      </c>
      <c r="J32" s="55">
        <v>34</v>
      </c>
      <c r="K32" s="102">
        <f t="shared" si="0"/>
        <v>61.818181818181813</v>
      </c>
      <c r="L32" s="28" t="s">
        <v>3237</v>
      </c>
    </row>
    <row r="33" spans="1:12" ht="17.100000000000001" customHeight="1" x14ac:dyDescent="0.25">
      <c r="A33" s="28">
        <v>30</v>
      </c>
      <c r="B33" s="28" t="s">
        <v>1720</v>
      </c>
      <c r="C33" s="28" t="s">
        <v>1815</v>
      </c>
      <c r="D33" s="34" t="s">
        <v>1814</v>
      </c>
      <c r="E33" s="34" t="s">
        <v>1074</v>
      </c>
      <c r="F33" s="33" t="s">
        <v>63</v>
      </c>
      <c r="G33" s="65" t="s">
        <v>24</v>
      </c>
      <c r="H33" s="64">
        <v>38495</v>
      </c>
      <c r="I33" s="65">
        <v>6</v>
      </c>
      <c r="J33" s="55">
        <v>33.5</v>
      </c>
      <c r="K33" s="102">
        <f t="shared" si="0"/>
        <v>60.909090909090914</v>
      </c>
      <c r="L33" s="28" t="s">
        <v>3237</v>
      </c>
    </row>
    <row r="34" spans="1:12" ht="17.100000000000001" customHeight="1" x14ac:dyDescent="0.25">
      <c r="A34" s="28">
        <v>31</v>
      </c>
      <c r="B34" s="28" t="s">
        <v>1720</v>
      </c>
      <c r="C34" s="28" t="s">
        <v>1818</v>
      </c>
      <c r="D34" s="34" t="s">
        <v>155</v>
      </c>
      <c r="E34" s="34" t="s">
        <v>62</v>
      </c>
      <c r="F34" s="33" t="s">
        <v>63</v>
      </c>
      <c r="G34" s="65" t="s">
        <v>24</v>
      </c>
      <c r="H34" s="64">
        <v>38487</v>
      </c>
      <c r="I34" s="65">
        <v>6</v>
      </c>
      <c r="J34" s="55">
        <v>33.5</v>
      </c>
      <c r="K34" s="102">
        <f t="shared" si="0"/>
        <v>60.909090909090914</v>
      </c>
      <c r="L34" s="28" t="s">
        <v>3237</v>
      </c>
    </row>
    <row r="35" spans="1:12" ht="17.100000000000001" customHeight="1" x14ac:dyDescent="0.25">
      <c r="A35" s="28">
        <v>32</v>
      </c>
      <c r="B35" s="28" t="s">
        <v>1720</v>
      </c>
      <c r="C35" s="28" t="s">
        <v>1821</v>
      </c>
      <c r="D35" s="48" t="s">
        <v>1822</v>
      </c>
      <c r="E35" s="48" t="s">
        <v>110</v>
      </c>
      <c r="F35" s="48" t="s">
        <v>71</v>
      </c>
      <c r="G35" s="65" t="s">
        <v>24</v>
      </c>
      <c r="H35" s="64">
        <v>38547</v>
      </c>
      <c r="I35" s="65">
        <v>6</v>
      </c>
      <c r="J35" s="55">
        <v>33.5</v>
      </c>
      <c r="K35" s="102">
        <f t="shared" si="0"/>
        <v>60.909090909090914</v>
      </c>
      <c r="L35" s="28" t="s">
        <v>3237</v>
      </c>
    </row>
    <row r="36" spans="1:12" ht="17.100000000000001" customHeight="1" x14ac:dyDescent="0.25">
      <c r="A36" s="28">
        <v>33</v>
      </c>
      <c r="B36" s="28" t="s">
        <v>628</v>
      </c>
      <c r="C36" s="28" t="s">
        <v>672</v>
      </c>
      <c r="D36" s="28" t="s">
        <v>673</v>
      </c>
      <c r="E36" s="28" t="s">
        <v>179</v>
      </c>
      <c r="F36" s="28" t="s">
        <v>35</v>
      </c>
      <c r="G36" s="55" t="s">
        <v>24</v>
      </c>
      <c r="H36" s="64">
        <v>38658</v>
      </c>
      <c r="I36" s="55">
        <v>6</v>
      </c>
      <c r="J36" s="55">
        <v>33</v>
      </c>
      <c r="K36" s="102">
        <f t="shared" si="0"/>
        <v>60</v>
      </c>
      <c r="L36" s="28" t="s">
        <v>3237</v>
      </c>
    </row>
    <row r="37" spans="1:12" ht="17.100000000000001" customHeight="1" x14ac:dyDescent="0.25">
      <c r="A37" s="28">
        <v>34</v>
      </c>
      <c r="B37" s="28" t="s">
        <v>628</v>
      </c>
      <c r="C37" s="28" t="s">
        <v>683</v>
      </c>
      <c r="D37" s="28" t="s">
        <v>684</v>
      </c>
      <c r="E37" s="28" t="s">
        <v>153</v>
      </c>
      <c r="F37" s="28" t="s">
        <v>249</v>
      </c>
      <c r="G37" s="55" t="s">
        <v>20</v>
      </c>
      <c r="H37" s="64">
        <v>38704</v>
      </c>
      <c r="I37" s="55">
        <v>6</v>
      </c>
      <c r="J37" s="55">
        <v>33</v>
      </c>
      <c r="K37" s="102">
        <f t="shared" si="0"/>
        <v>60</v>
      </c>
      <c r="L37" s="28" t="s">
        <v>3237</v>
      </c>
    </row>
    <row r="38" spans="1:12" ht="17.100000000000001" customHeight="1" x14ac:dyDescent="0.25">
      <c r="A38" s="28">
        <v>35</v>
      </c>
      <c r="B38" s="28" t="s">
        <v>628</v>
      </c>
      <c r="C38" s="28" t="s">
        <v>710</v>
      </c>
      <c r="D38" s="28" t="s">
        <v>711</v>
      </c>
      <c r="E38" s="28" t="s">
        <v>241</v>
      </c>
      <c r="F38" s="28" t="s">
        <v>712</v>
      </c>
      <c r="G38" s="55" t="s">
        <v>20</v>
      </c>
      <c r="H38" s="64">
        <v>38482</v>
      </c>
      <c r="I38" s="55">
        <v>6</v>
      </c>
      <c r="J38" s="55">
        <v>33</v>
      </c>
      <c r="K38" s="102">
        <f t="shared" si="0"/>
        <v>60</v>
      </c>
      <c r="L38" s="28" t="s">
        <v>3237</v>
      </c>
    </row>
    <row r="39" spans="1:12" ht="17.100000000000001" customHeight="1" x14ac:dyDescent="0.25">
      <c r="A39" s="28">
        <v>36</v>
      </c>
      <c r="B39" s="28" t="s">
        <v>2400</v>
      </c>
      <c r="C39" s="28"/>
      <c r="D39" s="28" t="s">
        <v>2577</v>
      </c>
      <c r="E39" s="28" t="s">
        <v>46</v>
      </c>
      <c r="F39" s="28" t="s">
        <v>111</v>
      </c>
      <c r="G39" s="55" t="s">
        <v>24</v>
      </c>
      <c r="H39" s="64">
        <v>38428</v>
      </c>
      <c r="I39" s="55">
        <v>6</v>
      </c>
      <c r="J39" s="55">
        <v>33</v>
      </c>
      <c r="K39" s="102">
        <f t="shared" si="0"/>
        <v>60</v>
      </c>
      <c r="L39" s="28" t="s">
        <v>3237</v>
      </c>
    </row>
    <row r="40" spans="1:12" ht="17.100000000000001" customHeight="1" x14ac:dyDescent="0.25">
      <c r="A40" s="28">
        <v>37</v>
      </c>
      <c r="B40" s="28" t="s">
        <v>1223</v>
      </c>
      <c r="C40" s="28" t="s">
        <v>1259</v>
      </c>
      <c r="D40" s="28" t="s">
        <v>1260</v>
      </c>
      <c r="E40" s="28" t="s">
        <v>1261</v>
      </c>
      <c r="F40" s="28" t="s">
        <v>1262</v>
      </c>
      <c r="G40" s="55" t="s">
        <v>20</v>
      </c>
      <c r="H40" s="64">
        <v>38598</v>
      </c>
      <c r="I40" s="55">
        <v>6</v>
      </c>
      <c r="J40" s="55">
        <v>32.5</v>
      </c>
      <c r="K40" s="102">
        <f t="shared" si="0"/>
        <v>59.090909090909093</v>
      </c>
      <c r="L40" s="28" t="s">
        <v>3237</v>
      </c>
    </row>
    <row r="41" spans="1:12" ht="17.100000000000001" customHeight="1" x14ac:dyDescent="0.25">
      <c r="A41" s="28">
        <v>38</v>
      </c>
      <c r="B41" s="28" t="s">
        <v>15</v>
      </c>
      <c r="C41" s="28" t="s">
        <v>562</v>
      </c>
      <c r="D41" s="5" t="s">
        <v>195</v>
      </c>
      <c r="E41" s="18" t="s">
        <v>196</v>
      </c>
      <c r="F41" s="18" t="s">
        <v>120</v>
      </c>
      <c r="G41" s="52" t="s">
        <v>20</v>
      </c>
      <c r="H41" s="7">
        <v>38719</v>
      </c>
      <c r="I41" s="54">
        <v>6</v>
      </c>
      <c r="J41" s="55">
        <v>32</v>
      </c>
      <c r="K41" s="102">
        <f t="shared" si="0"/>
        <v>58.18181818181818</v>
      </c>
      <c r="L41" s="28" t="s">
        <v>3237</v>
      </c>
    </row>
    <row r="42" spans="1:12" ht="17.100000000000001" customHeight="1" x14ac:dyDescent="0.25">
      <c r="A42" s="28">
        <v>39</v>
      </c>
      <c r="B42" s="28" t="s">
        <v>628</v>
      </c>
      <c r="C42" s="28" t="s">
        <v>723</v>
      </c>
      <c r="D42" s="28" t="s">
        <v>724</v>
      </c>
      <c r="E42" s="28" t="s">
        <v>73</v>
      </c>
      <c r="F42" s="28" t="s">
        <v>27</v>
      </c>
      <c r="G42" s="55" t="s">
        <v>24</v>
      </c>
      <c r="H42" s="64">
        <v>38666</v>
      </c>
      <c r="I42" s="55">
        <v>6</v>
      </c>
      <c r="J42" s="55">
        <v>32</v>
      </c>
      <c r="K42" s="102">
        <f t="shared" si="0"/>
        <v>58.18181818181818</v>
      </c>
      <c r="L42" s="28" t="s">
        <v>3237</v>
      </c>
    </row>
    <row r="43" spans="1:12" ht="17.100000000000001" customHeight="1" x14ac:dyDescent="0.25">
      <c r="A43" s="28">
        <v>40</v>
      </c>
      <c r="B43" s="28" t="s">
        <v>1720</v>
      </c>
      <c r="C43" s="28" t="s">
        <v>1830</v>
      </c>
      <c r="D43" s="27" t="s">
        <v>1831</v>
      </c>
      <c r="E43" s="27" t="s">
        <v>143</v>
      </c>
      <c r="F43" s="27" t="s">
        <v>47</v>
      </c>
      <c r="G43" s="65" t="s">
        <v>24</v>
      </c>
      <c r="H43" s="59">
        <v>38509</v>
      </c>
      <c r="I43" s="65">
        <v>6</v>
      </c>
      <c r="J43" s="55">
        <v>32</v>
      </c>
      <c r="K43" s="102">
        <f t="shared" si="0"/>
        <v>58.18181818181818</v>
      </c>
      <c r="L43" s="28" t="s">
        <v>3237</v>
      </c>
    </row>
    <row r="44" spans="1:12" ht="17.100000000000001" customHeight="1" x14ac:dyDescent="0.25">
      <c r="A44" s="28">
        <v>41</v>
      </c>
      <c r="B44" s="28" t="s">
        <v>1955</v>
      </c>
      <c r="C44" s="28" t="s">
        <v>2016</v>
      </c>
      <c r="D44" s="28" t="s">
        <v>232</v>
      </c>
      <c r="E44" s="28" t="s">
        <v>31</v>
      </c>
      <c r="F44" s="28" t="s">
        <v>77</v>
      </c>
      <c r="G44" s="55" t="s">
        <v>24</v>
      </c>
      <c r="H44" s="64">
        <v>38452</v>
      </c>
      <c r="I44" s="55">
        <v>6</v>
      </c>
      <c r="J44" s="55">
        <v>32</v>
      </c>
      <c r="K44" s="102">
        <f t="shared" si="0"/>
        <v>58.18181818181818</v>
      </c>
      <c r="L44" s="28" t="s">
        <v>3237</v>
      </c>
    </row>
    <row r="45" spans="1:12" ht="17.100000000000001" customHeight="1" x14ac:dyDescent="0.25">
      <c r="A45" s="28">
        <v>42</v>
      </c>
      <c r="B45" s="28" t="s">
        <v>1955</v>
      </c>
      <c r="C45" s="28" t="s">
        <v>2019</v>
      </c>
      <c r="D45" s="28" t="s">
        <v>2020</v>
      </c>
      <c r="E45" s="28" t="s">
        <v>75</v>
      </c>
      <c r="F45" s="28" t="s">
        <v>111</v>
      </c>
      <c r="G45" s="55" t="s">
        <v>24</v>
      </c>
      <c r="H45" s="64">
        <v>38585</v>
      </c>
      <c r="I45" s="55">
        <v>6</v>
      </c>
      <c r="J45" s="55">
        <v>32</v>
      </c>
      <c r="K45" s="102">
        <f t="shared" si="0"/>
        <v>58.18181818181818</v>
      </c>
      <c r="L45" s="28" t="s">
        <v>3237</v>
      </c>
    </row>
    <row r="46" spans="1:12" ht="17.100000000000001" customHeight="1" x14ac:dyDescent="0.25">
      <c r="A46" s="28">
        <v>43</v>
      </c>
      <c r="B46" s="101" t="s">
        <v>2869</v>
      </c>
      <c r="C46" s="101" t="s">
        <v>2903</v>
      </c>
      <c r="D46" s="101" t="s">
        <v>2857</v>
      </c>
      <c r="E46" s="101" t="s">
        <v>153</v>
      </c>
      <c r="F46" s="101" t="s">
        <v>55</v>
      </c>
      <c r="G46" s="55" t="s">
        <v>20</v>
      </c>
      <c r="H46" s="64">
        <v>38677</v>
      </c>
      <c r="I46" s="55">
        <v>6</v>
      </c>
      <c r="J46" s="55">
        <v>32</v>
      </c>
      <c r="K46" s="102">
        <f t="shared" si="0"/>
        <v>58.18181818181818</v>
      </c>
      <c r="L46" s="28" t="s">
        <v>3237</v>
      </c>
    </row>
    <row r="47" spans="1:12" ht="17.100000000000001" customHeight="1" x14ac:dyDescent="0.25">
      <c r="A47" s="28">
        <v>44</v>
      </c>
      <c r="B47" s="28" t="s">
        <v>15</v>
      </c>
      <c r="C47" s="28" t="s">
        <v>558</v>
      </c>
      <c r="D47" s="5" t="s">
        <v>201</v>
      </c>
      <c r="E47" s="15" t="s">
        <v>62</v>
      </c>
      <c r="F47" s="15" t="s">
        <v>35</v>
      </c>
      <c r="G47" s="52" t="s">
        <v>24</v>
      </c>
      <c r="H47" s="7">
        <v>38462</v>
      </c>
      <c r="I47" s="54">
        <v>6</v>
      </c>
      <c r="J47" s="55">
        <v>31.5</v>
      </c>
      <c r="K47" s="102">
        <f t="shared" si="0"/>
        <v>57.272727272727273</v>
      </c>
      <c r="L47" s="28" t="s">
        <v>3237</v>
      </c>
    </row>
    <row r="48" spans="1:12" ht="17.100000000000001" customHeight="1" x14ac:dyDescent="0.25">
      <c r="A48" s="28">
        <v>45</v>
      </c>
      <c r="B48" s="28" t="s">
        <v>15</v>
      </c>
      <c r="C48" s="28" t="s">
        <v>559</v>
      </c>
      <c r="D48" s="5" t="s">
        <v>202</v>
      </c>
      <c r="E48" s="15" t="s">
        <v>203</v>
      </c>
      <c r="F48" s="15" t="s">
        <v>126</v>
      </c>
      <c r="G48" s="52" t="s">
        <v>20</v>
      </c>
      <c r="H48" s="7">
        <v>38652</v>
      </c>
      <c r="I48" s="54">
        <v>6</v>
      </c>
      <c r="J48" s="55">
        <v>31.5</v>
      </c>
      <c r="K48" s="102">
        <f t="shared" si="0"/>
        <v>57.272727272727273</v>
      </c>
      <c r="L48" s="28" t="s">
        <v>3237</v>
      </c>
    </row>
    <row r="49" spans="1:12" ht="17.100000000000001" customHeight="1" x14ac:dyDescent="0.25">
      <c r="A49" s="28">
        <v>46</v>
      </c>
      <c r="B49" s="28" t="s">
        <v>1955</v>
      </c>
      <c r="C49" s="28" t="s">
        <v>2034</v>
      </c>
      <c r="D49" s="28" t="s">
        <v>2035</v>
      </c>
      <c r="E49" s="28" t="s">
        <v>241</v>
      </c>
      <c r="F49" s="28" t="s">
        <v>712</v>
      </c>
      <c r="G49" s="55" t="s">
        <v>20</v>
      </c>
      <c r="H49" s="64">
        <v>38384</v>
      </c>
      <c r="I49" s="55">
        <v>6</v>
      </c>
      <c r="J49" s="55">
        <v>31.5</v>
      </c>
      <c r="K49" s="102">
        <f t="shared" si="0"/>
        <v>57.272727272727273</v>
      </c>
      <c r="L49" s="28" t="s">
        <v>3237</v>
      </c>
    </row>
    <row r="50" spans="1:12" ht="17.100000000000001" customHeight="1" x14ac:dyDescent="0.25">
      <c r="A50" s="28">
        <v>47</v>
      </c>
      <c r="B50" s="28" t="s">
        <v>2207</v>
      </c>
      <c r="C50" s="28" t="s">
        <v>2242</v>
      </c>
      <c r="D50" s="28" t="s">
        <v>2243</v>
      </c>
      <c r="E50" s="28" t="s">
        <v>170</v>
      </c>
      <c r="F50" s="28" t="s">
        <v>77</v>
      </c>
      <c r="G50" s="55" t="s">
        <v>24</v>
      </c>
      <c r="H50" s="64">
        <v>38485</v>
      </c>
      <c r="I50" s="55">
        <v>6</v>
      </c>
      <c r="J50" s="55">
        <v>31.5</v>
      </c>
      <c r="K50" s="102">
        <f t="shared" si="0"/>
        <v>57.272727272727273</v>
      </c>
      <c r="L50" s="28" t="s">
        <v>3237</v>
      </c>
    </row>
    <row r="51" spans="1:12" ht="17.100000000000001" customHeight="1" x14ac:dyDescent="0.25">
      <c r="A51" s="28">
        <v>48</v>
      </c>
      <c r="B51" s="101" t="s">
        <v>2869</v>
      </c>
      <c r="C51" s="101" t="s">
        <v>2919</v>
      </c>
      <c r="D51" s="101" t="s">
        <v>1208</v>
      </c>
      <c r="E51" s="101" t="s">
        <v>68</v>
      </c>
      <c r="F51" s="101" t="s">
        <v>47</v>
      </c>
      <c r="G51" s="55" t="s">
        <v>24</v>
      </c>
      <c r="H51" s="64">
        <v>38546</v>
      </c>
      <c r="I51" s="55">
        <v>6</v>
      </c>
      <c r="J51" s="55">
        <v>31.5</v>
      </c>
      <c r="K51" s="102">
        <f t="shared" si="0"/>
        <v>57.272727272727273</v>
      </c>
      <c r="L51" s="28" t="s">
        <v>3237</v>
      </c>
    </row>
    <row r="52" spans="1:12" ht="17.100000000000001" customHeight="1" x14ac:dyDescent="0.25">
      <c r="A52" s="28">
        <v>49</v>
      </c>
      <c r="B52" s="28" t="s">
        <v>1955</v>
      </c>
      <c r="C52" s="28" t="s">
        <v>2043</v>
      </c>
      <c r="D52" s="28" t="s">
        <v>2044</v>
      </c>
      <c r="E52" s="28" t="s">
        <v>107</v>
      </c>
      <c r="F52" s="28" t="s">
        <v>96</v>
      </c>
      <c r="G52" s="55" t="s">
        <v>24</v>
      </c>
      <c r="H52" s="64">
        <v>38503</v>
      </c>
      <c r="I52" s="55">
        <v>6</v>
      </c>
      <c r="J52" s="55">
        <v>31</v>
      </c>
      <c r="K52" s="102">
        <f t="shared" si="0"/>
        <v>56.36363636363636</v>
      </c>
      <c r="L52" s="28" t="s">
        <v>3237</v>
      </c>
    </row>
    <row r="53" spans="1:12" ht="17.100000000000001" customHeight="1" x14ac:dyDescent="0.25">
      <c r="A53" s="28">
        <v>50</v>
      </c>
      <c r="B53" s="28" t="s">
        <v>2207</v>
      </c>
      <c r="C53" s="28" t="s">
        <v>2248</v>
      </c>
      <c r="D53" s="28" t="s">
        <v>2249</v>
      </c>
      <c r="E53" s="28" t="s">
        <v>2054</v>
      </c>
      <c r="F53" s="28" t="s">
        <v>599</v>
      </c>
      <c r="G53" s="55" t="s">
        <v>20</v>
      </c>
      <c r="H53" s="64">
        <v>38455</v>
      </c>
      <c r="I53" s="55">
        <v>6</v>
      </c>
      <c r="J53" s="55">
        <v>31</v>
      </c>
      <c r="K53" s="102">
        <f t="shared" si="0"/>
        <v>56.36363636363636</v>
      </c>
      <c r="L53" s="28" t="s">
        <v>3237</v>
      </c>
    </row>
    <row r="54" spans="1:12" ht="17.100000000000001" customHeight="1" x14ac:dyDescent="0.25">
      <c r="A54" s="28">
        <v>51</v>
      </c>
      <c r="B54" s="28" t="s">
        <v>2400</v>
      </c>
      <c r="C54" s="28"/>
      <c r="D54" s="28" t="s">
        <v>2571</v>
      </c>
      <c r="E54" s="28" t="s">
        <v>2409</v>
      </c>
      <c r="F54" s="28" t="s">
        <v>120</v>
      </c>
      <c r="G54" s="55" t="s">
        <v>20</v>
      </c>
      <c r="H54" s="64">
        <v>38286</v>
      </c>
      <c r="I54" s="55">
        <v>6</v>
      </c>
      <c r="J54" s="55">
        <v>31</v>
      </c>
      <c r="K54" s="102">
        <f t="shared" si="0"/>
        <v>56.36363636363636</v>
      </c>
      <c r="L54" s="28" t="s">
        <v>3237</v>
      </c>
    </row>
    <row r="55" spans="1:12" ht="17.100000000000001" customHeight="1" x14ac:dyDescent="0.25">
      <c r="A55" s="28">
        <v>52</v>
      </c>
      <c r="B55" s="28" t="s">
        <v>2400</v>
      </c>
      <c r="C55" s="28"/>
      <c r="D55" s="28" t="s">
        <v>2573</v>
      </c>
      <c r="E55" s="28" t="s">
        <v>1100</v>
      </c>
      <c r="F55" s="28" t="s">
        <v>295</v>
      </c>
      <c r="G55" s="55" t="s">
        <v>24</v>
      </c>
      <c r="H55" s="64">
        <v>38222</v>
      </c>
      <c r="I55" s="55">
        <v>6</v>
      </c>
      <c r="J55" s="55">
        <v>31</v>
      </c>
      <c r="K55" s="102">
        <f t="shared" si="0"/>
        <v>56.36363636363636</v>
      </c>
      <c r="L55" s="28" t="s">
        <v>3237</v>
      </c>
    </row>
    <row r="56" spans="1:12" ht="17.100000000000001" customHeight="1" x14ac:dyDescent="0.25">
      <c r="A56" s="28">
        <v>53</v>
      </c>
      <c r="B56" s="28" t="s">
        <v>628</v>
      </c>
      <c r="C56" s="28" t="s">
        <v>676</v>
      </c>
      <c r="D56" s="28" t="s">
        <v>677</v>
      </c>
      <c r="E56" s="28" t="s">
        <v>75</v>
      </c>
      <c r="F56" s="28" t="s">
        <v>678</v>
      </c>
      <c r="G56" s="55" t="s">
        <v>24</v>
      </c>
      <c r="H56" s="64">
        <v>38345</v>
      </c>
      <c r="I56" s="55">
        <v>6</v>
      </c>
      <c r="J56" s="55">
        <v>30.5</v>
      </c>
      <c r="K56" s="102">
        <f t="shared" si="0"/>
        <v>55.454545454545453</v>
      </c>
      <c r="L56" s="28" t="s">
        <v>3237</v>
      </c>
    </row>
    <row r="57" spans="1:12" ht="17.100000000000001" customHeight="1" x14ac:dyDescent="0.25">
      <c r="A57" s="28">
        <v>54</v>
      </c>
      <c r="B57" s="33" t="s">
        <v>1064</v>
      </c>
      <c r="C57" s="28" t="s">
        <v>1134</v>
      </c>
      <c r="D57" s="28" t="s">
        <v>1135</v>
      </c>
      <c r="E57" s="28" t="s">
        <v>62</v>
      </c>
      <c r="F57" s="28" t="s">
        <v>47</v>
      </c>
      <c r="G57" s="55" t="s">
        <v>24</v>
      </c>
      <c r="H57" s="59">
        <v>38402</v>
      </c>
      <c r="I57" s="83">
        <v>6</v>
      </c>
      <c r="J57" s="55">
        <v>30.5</v>
      </c>
      <c r="K57" s="102">
        <f t="shared" si="0"/>
        <v>55.454545454545453</v>
      </c>
      <c r="L57" s="28" t="s">
        <v>3237</v>
      </c>
    </row>
    <row r="58" spans="1:12" ht="17.100000000000001" customHeight="1" x14ac:dyDescent="0.25">
      <c r="A58" s="28">
        <v>55</v>
      </c>
      <c r="B58" s="28" t="s">
        <v>1720</v>
      </c>
      <c r="C58" s="28" t="s">
        <v>1813</v>
      </c>
      <c r="D58" s="34" t="s">
        <v>1814</v>
      </c>
      <c r="E58" s="34" t="s">
        <v>116</v>
      </c>
      <c r="F58" s="33" t="s">
        <v>63</v>
      </c>
      <c r="G58" s="65" t="s">
        <v>24</v>
      </c>
      <c r="H58" s="64">
        <v>38495</v>
      </c>
      <c r="I58" s="65">
        <v>6</v>
      </c>
      <c r="J58" s="55">
        <v>30.5</v>
      </c>
      <c r="K58" s="102">
        <f t="shared" si="0"/>
        <v>55.454545454545453</v>
      </c>
      <c r="L58" s="28" t="s">
        <v>3237</v>
      </c>
    </row>
    <row r="59" spans="1:12" ht="17.100000000000001" customHeight="1" x14ac:dyDescent="0.25">
      <c r="A59" s="28">
        <v>56</v>
      </c>
      <c r="B59" s="28" t="s">
        <v>1720</v>
      </c>
      <c r="C59" s="28" t="s">
        <v>1828</v>
      </c>
      <c r="D59" s="34" t="s">
        <v>1829</v>
      </c>
      <c r="E59" s="33" t="s">
        <v>204</v>
      </c>
      <c r="F59" s="33" t="s">
        <v>49</v>
      </c>
      <c r="G59" s="65" t="s">
        <v>24</v>
      </c>
      <c r="H59" s="59">
        <v>38504</v>
      </c>
      <c r="I59" s="65">
        <v>6</v>
      </c>
      <c r="J59" s="55">
        <v>30.5</v>
      </c>
      <c r="K59" s="102">
        <f t="shared" si="0"/>
        <v>55.454545454545453</v>
      </c>
      <c r="L59" s="28" t="s">
        <v>3237</v>
      </c>
    </row>
    <row r="60" spans="1:12" ht="17.100000000000001" customHeight="1" x14ac:dyDescent="0.25">
      <c r="A60" s="28">
        <v>57</v>
      </c>
      <c r="B60" s="101" t="s">
        <v>2869</v>
      </c>
      <c r="C60" s="101" t="s">
        <v>2929</v>
      </c>
      <c r="D60" s="101" t="s">
        <v>2930</v>
      </c>
      <c r="E60" s="101" t="s">
        <v>2931</v>
      </c>
      <c r="F60" s="101" t="s">
        <v>66</v>
      </c>
      <c r="G60" s="55" t="s">
        <v>20</v>
      </c>
      <c r="H60" s="64">
        <v>38574</v>
      </c>
      <c r="I60" s="55">
        <v>6</v>
      </c>
      <c r="J60" s="55">
        <v>30.5</v>
      </c>
      <c r="K60" s="102">
        <f t="shared" si="0"/>
        <v>55.454545454545453</v>
      </c>
      <c r="L60" s="28" t="s">
        <v>3237</v>
      </c>
    </row>
    <row r="61" spans="1:12" ht="17.100000000000001" customHeight="1" x14ac:dyDescent="0.25">
      <c r="A61" s="28">
        <v>58</v>
      </c>
      <c r="B61" s="28" t="s">
        <v>628</v>
      </c>
      <c r="C61" s="28" t="s">
        <v>679</v>
      </c>
      <c r="D61" s="28" t="s">
        <v>680</v>
      </c>
      <c r="E61" s="28" t="s">
        <v>93</v>
      </c>
      <c r="F61" s="28" t="s">
        <v>49</v>
      </c>
      <c r="G61" s="55" t="s">
        <v>24</v>
      </c>
      <c r="H61" s="64">
        <v>38527</v>
      </c>
      <c r="I61" s="55">
        <v>6</v>
      </c>
      <c r="J61" s="55">
        <v>30</v>
      </c>
      <c r="K61" s="102">
        <f t="shared" si="0"/>
        <v>54.54545454545454</v>
      </c>
      <c r="L61" s="28" t="s">
        <v>3237</v>
      </c>
    </row>
    <row r="62" spans="1:12" ht="17.100000000000001" customHeight="1" x14ac:dyDescent="0.25">
      <c r="A62" s="28">
        <v>59</v>
      </c>
      <c r="B62" s="28" t="s">
        <v>2207</v>
      </c>
      <c r="C62" s="28" t="s">
        <v>2240</v>
      </c>
      <c r="D62" s="28" t="s">
        <v>2241</v>
      </c>
      <c r="E62" s="28" t="s">
        <v>46</v>
      </c>
      <c r="F62" s="28" t="s">
        <v>197</v>
      </c>
      <c r="G62" s="55" t="s">
        <v>24</v>
      </c>
      <c r="H62" s="64">
        <v>38408</v>
      </c>
      <c r="I62" s="55">
        <v>6</v>
      </c>
      <c r="J62" s="55">
        <v>30</v>
      </c>
      <c r="K62" s="102">
        <f t="shared" si="0"/>
        <v>54.54545454545454</v>
      </c>
      <c r="L62" s="28" t="s">
        <v>3237</v>
      </c>
    </row>
    <row r="63" spans="1:12" ht="17.100000000000001" customHeight="1" x14ac:dyDescent="0.25">
      <c r="A63" s="28">
        <v>60</v>
      </c>
      <c r="B63" s="28" t="s">
        <v>2400</v>
      </c>
      <c r="C63" s="28"/>
      <c r="D63" s="28" t="s">
        <v>2569</v>
      </c>
      <c r="E63" s="28" t="s">
        <v>2570</v>
      </c>
      <c r="F63" s="28" t="s">
        <v>63</v>
      </c>
      <c r="G63" s="55" t="s">
        <v>24</v>
      </c>
      <c r="H63" s="64">
        <v>38393</v>
      </c>
      <c r="I63" s="55">
        <v>6</v>
      </c>
      <c r="J63" s="55">
        <v>30</v>
      </c>
      <c r="K63" s="102">
        <f t="shared" si="0"/>
        <v>54.54545454545454</v>
      </c>
      <c r="L63" s="28" t="s">
        <v>3237</v>
      </c>
    </row>
    <row r="64" spans="1:12" ht="17.100000000000001" customHeight="1" x14ac:dyDescent="0.25">
      <c r="A64" s="28">
        <v>61</v>
      </c>
      <c r="B64" s="28" t="s">
        <v>2400</v>
      </c>
      <c r="C64" s="28"/>
      <c r="D64" s="28" t="s">
        <v>2572</v>
      </c>
      <c r="E64" s="28" t="s">
        <v>2415</v>
      </c>
      <c r="F64" s="28" t="s">
        <v>58</v>
      </c>
      <c r="G64" s="55" t="s">
        <v>24</v>
      </c>
      <c r="H64" s="64">
        <v>38576</v>
      </c>
      <c r="I64" s="55">
        <v>6</v>
      </c>
      <c r="J64" s="55">
        <v>30</v>
      </c>
      <c r="K64" s="102">
        <f t="shared" si="0"/>
        <v>54.54545454545454</v>
      </c>
      <c r="L64" s="28" t="s">
        <v>3237</v>
      </c>
    </row>
    <row r="65" spans="1:12" ht="17.100000000000001" customHeight="1" x14ac:dyDescent="0.25">
      <c r="A65" s="28">
        <v>62</v>
      </c>
      <c r="B65" s="101" t="s">
        <v>2869</v>
      </c>
      <c r="C65" s="101" t="s">
        <v>2920</v>
      </c>
      <c r="D65" s="101" t="s">
        <v>2921</v>
      </c>
      <c r="E65" s="101" t="s">
        <v>910</v>
      </c>
      <c r="F65" s="101" t="s">
        <v>19</v>
      </c>
      <c r="G65" s="55" t="s">
        <v>20</v>
      </c>
      <c r="H65" s="64">
        <v>38666</v>
      </c>
      <c r="I65" s="55">
        <v>6</v>
      </c>
      <c r="J65" s="55">
        <v>30</v>
      </c>
      <c r="K65" s="102">
        <f t="shared" si="0"/>
        <v>54.54545454545454</v>
      </c>
      <c r="L65" s="28" t="s">
        <v>3237</v>
      </c>
    </row>
    <row r="66" spans="1:12" ht="17.100000000000001" customHeight="1" x14ac:dyDescent="0.25">
      <c r="A66" s="28">
        <v>63</v>
      </c>
      <c r="B66" s="28" t="s">
        <v>2400</v>
      </c>
      <c r="C66" s="28"/>
      <c r="D66" s="28" t="s">
        <v>2568</v>
      </c>
      <c r="E66" s="28" t="s">
        <v>2478</v>
      </c>
      <c r="F66" s="28" t="s">
        <v>77</v>
      </c>
      <c r="G66" s="55" t="s">
        <v>24</v>
      </c>
      <c r="H66" s="64">
        <v>38512</v>
      </c>
      <c r="I66" s="55">
        <v>6</v>
      </c>
      <c r="J66" s="55">
        <v>29.5</v>
      </c>
      <c r="K66" s="102">
        <f t="shared" si="0"/>
        <v>53.63636363636364</v>
      </c>
      <c r="L66" s="28" t="s">
        <v>3237</v>
      </c>
    </row>
    <row r="67" spans="1:12" ht="17.100000000000001" customHeight="1" x14ac:dyDescent="0.25">
      <c r="A67" s="28">
        <v>64</v>
      </c>
      <c r="B67" s="28" t="s">
        <v>2756</v>
      </c>
      <c r="C67" s="28" t="s">
        <v>2779</v>
      </c>
      <c r="D67" s="28" t="s">
        <v>2780</v>
      </c>
      <c r="E67" s="28" t="s">
        <v>75</v>
      </c>
      <c r="F67" s="28" t="s">
        <v>27</v>
      </c>
      <c r="G67" s="55" t="s">
        <v>24</v>
      </c>
      <c r="H67" s="64">
        <v>38617</v>
      </c>
      <c r="I67" s="55">
        <v>6</v>
      </c>
      <c r="J67" s="55">
        <v>29.5</v>
      </c>
      <c r="K67" s="102">
        <f t="shared" si="0"/>
        <v>53.63636363636364</v>
      </c>
      <c r="L67" s="28" t="s">
        <v>3237</v>
      </c>
    </row>
    <row r="68" spans="1:12" ht="17.100000000000001" customHeight="1" x14ac:dyDescent="0.25">
      <c r="A68" s="28">
        <v>65</v>
      </c>
      <c r="B68" s="28" t="s">
        <v>2331</v>
      </c>
      <c r="C68" s="28" t="s">
        <v>2356</v>
      </c>
      <c r="D68" s="28" t="s">
        <v>2357</v>
      </c>
      <c r="E68" s="28" t="s">
        <v>107</v>
      </c>
      <c r="F68" s="28" t="s">
        <v>229</v>
      </c>
      <c r="G68" s="55" t="s">
        <v>24</v>
      </c>
      <c r="H68" s="64">
        <v>38488</v>
      </c>
      <c r="I68" s="55">
        <v>6</v>
      </c>
      <c r="J68" s="55">
        <v>29</v>
      </c>
      <c r="K68" s="102">
        <f t="shared" ref="K68:K131" si="1">J68/55*100</f>
        <v>52.72727272727272</v>
      </c>
      <c r="L68" s="28" t="s">
        <v>3237</v>
      </c>
    </row>
    <row r="69" spans="1:12" ht="17.100000000000001" customHeight="1" x14ac:dyDescent="0.25">
      <c r="A69" s="28">
        <v>66</v>
      </c>
      <c r="B69" s="28" t="s">
        <v>2756</v>
      </c>
      <c r="C69" s="28" t="s">
        <v>2781</v>
      </c>
      <c r="D69" s="28" t="s">
        <v>2782</v>
      </c>
      <c r="E69" s="28" t="s">
        <v>1684</v>
      </c>
      <c r="F69" s="28" t="s">
        <v>49</v>
      </c>
      <c r="G69" s="55" t="s">
        <v>24</v>
      </c>
      <c r="H69" s="64">
        <v>38637</v>
      </c>
      <c r="I69" s="55">
        <v>6</v>
      </c>
      <c r="J69" s="55">
        <v>29</v>
      </c>
      <c r="K69" s="102">
        <f t="shared" si="1"/>
        <v>52.72727272727272</v>
      </c>
      <c r="L69" s="28" t="s">
        <v>3237</v>
      </c>
    </row>
    <row r="70" spans="1:12" ht="17.100000000000001" customHeight="1" x14ac:dyDescent="0.25">
      <c r="A70" s="28">
        <v>67</v>
      </c>
      <c r="B70" s="28" t="s">
        <v>2756</v>
      </c>
      <c r="C70" s="28" t="s">
        <v>2783</v>
      </c>
      <c r="D70" s="28" t="s">
        <v>389</v>
      </c>
      <c r="E70" s="28" t="s">
        <v>2784</v>
      </c>
      <c r="F70" s="28" t="s">
        <v>35</v>
      </c>
      <c r="G70" s="55" t="s">
        <v>24</v>
      </c>
      <c r="H70" s="64">
        <v>38556</v>
      </c>
      <c r="I70" s="55">
        <v>6</v>
      </c>
      <c r="J70" s="55">
        <v>29</v>
      </c>
      <c r="K70" s="102">
        <f t="shared" si="1"/>
        <v>52.72727272727272</v>
      </c>
      <c r="L70" s="28" t="s">
        <v>3237</v>
      </c>
    </row>
    <row r="71" spans="1:12" ht="17.100000000000001" customHeight="1" x14ac:dyDescent="0.25">
      <c r="A71" s="28">
        <v>68</v>
      </c>
      <c r="B71" s="28" t="s">
        <v>15</v>
      </c>
      <c r="C71" s="28" t="s">
        <v>557</v>
      </c>
      <c r="D71" s="5" t="s">
        <v>174</v>
      </c>
      <c r="E71" s="15" t="s">
        <v>192</v>
      </c>
      <c r="F71" s="15" t="s">
        <v>96</v>
      </c>
      <c r="G71" s="52" t="s">
        <v>24</v>
      </c>
      <c r="H71" s="7">
        <v>38351</v>
      </c>
      <c r="I71" s="54">
        <v>6</v>
      </c>
      <c r="J71" s="55">
        <v>28.5</v>
      </c>
      <c r="K71" s="102">
        <f t="shared" si="1"/>
        <v>51.81818181818182</v>
      </c>
      <c r="L71" s="28" t="s">
        <v>3237</v>
      </c>
    </row>
    <row r="72" spans="1:12" ht="17.100000000000001" customHeight="1" x14ac:dyDescent="0.25">
      <c r="A72" s="28">
        <v>69</v>
      </c>
      <c r="B72" s="28" t="s">
        <v>628</v>
      </c>
      <c r="C72" s="28" t="s">
        <v>725</v>
      </c>
      <c r="D72" s="28" t="s">
        <v>726</v>
      </c>
      <c r="E72" s="28" t="s">
        <v>37</v>
      </c>
      <c r="F72" s="28" t="s">
        <v>120</v>
      </c>
      <c r="G72" s="55" t="s">
        <v>20</v>
      </c>
      <c r="H72" s="64">
        <v>38642</v>
      </c>
      <c r="I72" s="55">
        <v>6</v>
      </c>
      <c r="J72" s="55">
        <v>28.5</v>
      </c>
      <c r="K72" s="102">
        <f t="shared" si="1"/>
        <v>51.81818181818182</v>
      </c>
      <c r="L72" s="28" t="s">
        <v>3237</v>
      </c>
    </row>
    <row r="73" spans="1:12" ht="17.100000000000001" customHeight="1" x14ac:dyDescent="0.25">
      <c r="A73" s="28">
        <v>70</v>
      </c>
      <c r="B73" s="28" t="s">
        <v>2400</v>
      </c>
      <c r="C73" s="28"/>
      <c r="D73" s="28" t="s">
        <v>2567</v>
      </c>
      <c r="E73" s="28" t="s">
        <v>1355</v>
      </c>
      <c r="F73" s="28" t="s">
        <v>35</v>
      </c>
      <c r="G73" s="55" t="s">
        <v>24</v>
      </c>
      <c r="H73" s="64">
        <v>38439</v>
      </c>
      <c r="I73" s="55">
        <v>6</v>
      </c>
      <c r="J73" s="55">
        <v>28.5</v>
      </c>
      <c r="K73" s="102">
        <f t="shared" si="1"/>
        <v>51.81818181818182</v>
      </c>
      <c r="L73" s="28" t="s">
        <v>3237</v>
      </c>
    </row>
    <row r="74" spans="1:12" ht="17.100000000000001" customHeight="1" x14ac:dyDescent="0.25">
      <c r="A74" s="28">
        <v>71</v>
      </c>
      <c r="B74" s="28" t="s">
        <v>2400</v>
      </c>
      <c r="C74" s="28"/>
      <c r="D74" s="28" t="s">
        <v>2581</v>
      </c>
      <c r="E74" s="28" t="s">
        <v>40</v>
      </c>
      <c r="F74" s="28" t="s">
        <v>19</v>
      </c>
      <c r="G74" s="55" t="s">
        <v>20</v>
      </c>
      <c r="H74" s="64">
        <v>38468</v>
      </c>
      <c r="I74" s="55">
        <v>6</v>
      </c>
      <c r="J74" s="55">
        <v>28.5</v>
      </c>
      <c r="K74" s="102">
        <f t="shared" si="1"/>
        <v>51.81818181818182</v>
      </c>
      <c r="L74" s="28" t="s">
        <v>3237</v>
      </c>
    </row>
    <row r="75" spans="1:12" ht="17.100000000000001" customHeight="1" x14ac:dyDescent="0.25">
      <c r="A75" s="28">
        <v>72</v>
      </c>
      <c r="B75" s="101" t="s">
        <v>2869</v>
      </c>
      <c r="C75" s="101" t="s">
        <v>2904</v>
      </c>
      <c r="D75" s="101" t="s">
        <v>2905</v>
      </c>
      <c r="E75" s="101" t="s">
        <v>123</v>
      </c>
      <c r="F75" s="101" t="s">
        <v>120</v>
      </c>
      <c r="G75" s="55" t="s">
        <v>20</v>
      </c>
      <c r="H75" s="64">
        <v>38436</v>
      </c>
      <c r="I75" s="55">
        <v>6</v>
      </c>
      <c r="J75" s="55">
        <v>28.5</v>
      </c>
      <c r="K75" s="102">
        <f t="shared" si="1"/>
        <v>51.81818181818182</v>
      </c>
      <c r="L75" s="28" t="s">
        <v>3237</v>
      </c>
    </row>
    <row r="76" spans="1:12" ht="17.100000000000001" customHeight="1" x14ac:dyDescent="0.25">
      <c r="A76" s="28">
        <v>73</v>
      </c>
      <c r="B76" s="28" t="s">
        <v>15</v>
      </c>
      <c r="C76" s="28" t="s">
        <v>556</v>
      </c>
      <c r="D76" s="5" t="s">
        <v>206</v>
      </c>
      <c r="E76" s="15" t="s">
        <v>207</v>
      </c>
      <c r="F76" s="15" t="s">
        <v>27</v>
      </c>
      <c r="G76" s="52" t="s">
        <v>24</v>
      </c>
      <c r="H76" s="7">
        <v>38493</v>
      </c>
      <c r="I76" s="54">
        <v>6</v>
      </c>
      <c r="J76" s="55">
        <v>28</v>
      </c>
      <c r="K76" s="102">
        <f t="shared" si="1"/>
        <v>50.909090909090907</v>
      </c>
      <c r="L76" s="28" t="s">
        <v>3239</v>
      </c>
    </row>
    <row r="77" spans="1:12" ht="17.100000000000001" customHeight="1" x14ac:dyDescent="0.25">
      <c r="A77" s="28">
        <v>74</v>
      </c>
      <c r="B77" s="28" t="s">
        <v>628</v>
      </c>
      <c r="C77" s="28" t="s">
        <v>670</v>
      </c>
      <c r="D77" s="28" t="s">
        <v>671</v>
      </c>
      <c r="E77" s="28" t="s">
        <v>62</v>
      </c>
      <c r="F77" s="28" t="s">
        <v>246</v>
      </c>
      <c r="G77" s="55" t="s">
        <v>24</v>
      </c>
      <c r="H77" s="64">
        <v>38533</v>
      </c>
      <c r="I77" s="55">
        <v>6</v>
      </c>
      <c r="J77" s="55">
        <v>28</v>
      </c>
      <c r="K77" s="102">
        <f t="shared" si="1"/>
        <v>50.909090909090907</v>
      </c>
      <c r="L77" s="28" t="s">
        <v>3239</v>
      </c>
    </row>
    <row r="78" spans="1:12" ht="17.100000000000001" customHeight="1" x14ac:dyDescent="0.25">
      <c r="A78" s="28">
        <v>75</v>
      </c>
      <c r="B78" s="28" t="s">
        <v>1720</v>
      </c>
      <c r="C78" s="28" t="s">
        <v>1823</v>
      </c>
      <c r="D78" s="34" t="s">
        <v>1824</v>
      </c>
      <c r="E78" s="33" t="s">
        <v>113</v>
      </c>
      <c r="F78" s="33" t="s">
        <v>66</v>
      </c>
      <c r="G78" s="65" t="s">
        <v>20</v>
      </c>
      <c r="H78" s="59">
        <v>38576</v>
      </c>
      <c r="I78" s="65">
        <v>6</v>
      </c>
      <c r="J78" s="55">
        <v>28</v>
      </c>
      <c r="K78" s="102">
        <f t="shared" si="1"/>
        <v>50.909090909090907</v>
      </c>
      <c r="L78" s="28" t="s">
        <v>3239</v>
      </c>
    </row>
    <row r="79" spans="1:12" ht="17.100000000000001" customHeight="1" x14ac:dyDescent="0.25">
      <c r="A79" s="28">
        <v>76</v>
      </c>
      <c r="B79" s="28" t="s">
        <v>628</v>
      </c>
      <c r="C79" s="28" t="s">
        <v>715</v>
      </c>
      <c r="D79" s="28" t="s">
        <v>716</v>
      </c>
      <c r="E79" s="28" t="s">
        <v>661</v>
      </c>
      <c r="F79" s="28" t="s">
        <v>717</v>
      </c>
      <c r="G79" s="55" t="s">
        <v>20</v>
      </c>
      <c r="H79" s="64">
        <v>38391</v>
      </c>
      <c r="I79" s="55">
        <v>6</v>
      </c>
      <c r="J79" s="55">
        <v>27.5</v>
      </c>
      <c r="K79" s="102">
        <f t="shared" si="1"/>
        <v>50</v>
      </c>
      <c r="L79" s="28" t="s">
        <v>3239</v>
      </c>
    </row>
    <row r="80" spans="1:12" ht="17.100000000000001" customHeight="1" x14ac:dyDescent="0.25">
      <c r="A80" s="28">
        <v>77</v>
      </c>
      <c r="B80" s="28" t="s">
        <v>1648</v>
      </c>
      <c r="C80" s="28" t="s">
        <v>1669</v>
      </c>
      <c r="D80" s="28" t="s">
        <v>990</v>
      </c>
      <c r="E80" s="28" t="s">
        <v>26</v>
      </c>
      <c r="F80" s="28" t="s">
        <v>309</v>
      </c>
      <c r="G80" s="55" t="s">
        <v>24</v>
      </c>
      <c r="H80" s="64">
        <v>38494</v>
      </c>
      <c r="I80" s="55">
        <v>6</v>
      </c>
      <c r="J80" s="55">
        <v>27.5</v>
      </c>
      <c r="K80" s="102">
        <f t="shared" si="1"/>
        <v>50</v>
      </c>
      <c r="L80" s="28" t="s">
        <v>3239</v>
      </c>
    </row>
    <row r="81" spans="1:12" ht="17.100000000000001" customHeight="1" x14ac:dyDescent="0.25">
      <c r="A81" s="28">
        <v>78</v>
      </c>
      <c r="B81" s="28" t="s">
        <v>2400</v>
      </c>
      <c r="C81" s="28"/>
      <c r="D81" s="28" t="s">
        <v>2588</v>
      </c>
      <c r="E81" s="28" t="s">
        <v>2589</v>
      </c>
      <c r="F81" s="28" t="s">
        <v>111</v>
      </c>
      <c r="G81" s="55" t="s">
        <v>24</v>
      </c>
      <c r="H81" s="64">
        <v>38543</v>
      </c>
      <c r="I81" s="55">
        <v>6</v>
      </c>
      <c r="J81" s="55">
        <v>27.5</v>
      </c>
      <c r="K81" s="102">
        <f t="shared" si="1"/>
        <v>50</v>
      </c>
      <c r="L81" s="28" t="s">
        <v>3239</v>
      </c>
    </row>
    <row r="82" spans="1:12" ht="17.100000000000001" customHeight="1" x14ac:dyDescent="0.25">
      <c r="A82" s="28">
        <v>79</v>
      </c>
      <c r="B82" s="28" t="s">
        <v>15</v>
      </c>
      <c r="C82" s="28" t="s">
        <v>567</v>
      </c>
      <c r="D82" s="5" t="s">
        <v>193</v>
      </c>
      <c r="E82" s="18" t="s">
        <v>153</v>
      </c>
      <c r="F82" s="18" t="s">
        <v>126</v>
      </c>
      <c r="G82" s="52" t="s">
        <v>20</v>
      </c>
      <c r="H82" s="7">
        <v>38351</v>
      </c>
      <c r="I82" s="54">
        <v>6</v>
      </c>
      <c r="J82" s="55">
        <v>27</v>
      </c>
      <c r="K82" s="102">
        <f t="shared" si="1"/>
        <v>49.090909090909093</v>
      </c>
      <c r="L82" s="28" t="s">
        <v>3239</v>
      </c>
    </row>
    <row r="83" spans="1:12" ht="17.100000000000001" customHeight="1" x14ac:dyDescent="0.25">
      <c r="A83" s="28">
        <v>80</v>
      </c>
      <c r="B83" s="28" t="s">
        <v>628</v>
      </c>
      <c r="C83" s="28" t="s">
        <v>686</v>
      </c>
      <c r="D83" s="28" t="s">
        <v>687</v>
      </c>
      <c r="E83" s="28" t="s">
        <v>93</v>
      </c>
      <c r="F83" s="28" t="s">
        <v>27</v>
      </c>
      <c r="G83" s="55" t="s">
        <v>24</v>
      </c>
      <c r="H83" s="64">
        <v>38759</v>
      </c>
      <c r="I83" s="55">
        <v>6</v>
      </c>
      <c r="J83" s="55">
        <v>27</v>
      </c>
      <c r="K83" s="102">
        <f t="shared" si="1"/>
        <v>49.090909090909093</v>
      </c>
      <c r="L83" s="28" t="s">
        <v>3239</v>
      </c>
    </row>
    <row r="84" spans="1:12" ht="17.100000000000001" customHeight="1" x14ac:dyDescent="0.25">
      <c r="A84" s="28">
        <v>81</v>
      </c>
      <c r="B84" s="28" t="s">
        <v>628</v>
      </c>
      <c r="C84" s="28" t="s">
        <v>713</v>
      </c>
      <c r="D84" s="28" t="s">
        <v>714</v>
      </c>
      <c r="E84" s="28" t="s">
        <v>60</v>
      </c>
      <c r="F84" s="28" t="s">
        <v>47</v>
      </c>
      <c r="G84" s="55" t="s">
        <v>24</v>
      </c>
      <c r="H84" s="64">
        <v>38631</v>
      </c>
      <c r="I84" s="55">
        <v>6</v>
      </c>
      <c r="J84" s="55">
        <v>27</v>
      </c>
      <c r="K84" s="102">
        <f t="shared" si="1"/>
        <v>49.090909090909093</v>
      </c>
      <c r="L84" s="28" t="s">
        <v>3239</v>
      </c>
    </row>
    <row r="85" spans="1:12" ht="17.100000000000001" customHeight="1" x14ac:dyDescent="0.25">
      <c r="A85" s="28">
        <v>82</v>
      </c>
      <c r="B85" s="36" t="s">
        <v>905</v>
      </c>
      <c r="C85" s="29" t="s">
        <v>940</v>
      </c>
      <c r="D85" s="30" t="s">
        <v>941</v>
      </c>
      <c r="E85" s="23" t="s">
        <v>121</v>
      </c>
      <c r="F85" s="23" t="s">
        <v>63</v>
      </c>
      <c r="G85" s="60" t="s">
        <v>24</v>
      </c>
      <c r="H85" s="72">
        <v>38668</v>
      </c>
      <c r="I85" s="60">
        <v>6</v>
      </c>
      <c r="J85" s="65">
        <v>27</v>
      </c>
      <c r="K85" s="102">
        <f t="shared" si="1"/>
        <v>49.090909090909093</v>
      </c>
      <c r="L85" s="28" t="s">
        <v>3239</v>
      </c>
    </row>
    <row r="86" spans="1:12" ht="17.100000000000001" customHeight="1" x14ac:dyDescent="0.25">
      <c r="A86" s="28">
        <v>83</v>
      </c>
      <c r="B86" s="101" t="s">
        <v>2869</v>
      </c>
      <c r="C86" s="101" t="s">
        <v>2938</v>
      </c>
      <c r="D86" s="101" t="s">
        <v>2939</v>
      </c>
      <c r="E86" s="101" t="s">
        <v>2538</v>
      </c>
      <c r="F86" s="101" t="s">
        <v>47</v>
      </c>
      <c r="G86" s="55" t="s">
        <v>24</v>
      </c>
      <c r="H86" s="64">
        <v>38408</v>
      </c>
      <c r="I86" s="55">
        <v>6</v>
      </c>
      <c r="J86" s="55">
        <v>27</v>
      </c>
      <c r="K86" s="102">
        <f t="shared" si="1"/>
        <v>49.090909090909093</v>
      </c>
      <c r="L86" s="28" t="s">
        <v>3239</v>
      </c>
    </row>
    <row r="87" spans="1:12" ht="17.100000000000001" customHeight="1" x14ac:dyDescent="0.25">
      <c r="A87" s="28">
        <v>84</v>
      </c>
      <c r="B87" s="28" t="s">
        <v>2331</v>
      </c>
      <c r="C87" s="28" t="s">
        <v>2352</v>
      </c>
      <c r="D87" s="28" t="s">
        <v>2353</v>
      </c>
      <c r="E87" s="28" t="s">
        <v>272</v>
      </c>
      <c r="F87" s="28" t="s">
        <v>171</v>
      </c>
      <c r="G87" s="55" t="s">
        <v>24</v>
      </c>
      <c r="H87" s="64">
        <v>38547</v>
      </c>
      <c r="I87" s="55">
        <v>6</v>
      </c>
      <c r="J87" s="55">
        <v>26.5</v>
      </c>
      <c r="K87" s="102">
        <f t="shared" si="1"/>
        <v>48.18181818181818</v>
      </c>
      <c r="L87" s="28" t="s">
        <v>3239</v>
      </c>
    </row>
    <row r="88" spans="1:12" ht="17.100000000000001" customHeight="1" x14ac:dyDescent="0.25">
      <c r="A88" s="28">
        <v>85</v>
      </c>
      <c r="B88" s="28" t="s">
        <v>15</v>
      </c>
      <c r="C88" s="28" t="s">
        <v>571</v>
      </c>
      <c r="D88" s="8" t="s">
        <v>209</v>
      </c>
      <c r="E88" s="18" t="s">
        <v>43</v>
      </c>
      <c r="F88" s="18" t="s">
        <v>159</v>
      </c>
      <c r="G88" s="52" t="s">
        <v>20</v>
      </c>
      <c r="H88" s="80">
        <v>38557</v>
      </c>
      <c r="I88" s="54">
        <v>6</v>
      </c>
      <c r="J88" s="55">
        <v>26.5</v>
      </c>
      <c r="K88" s="102">
        <f t="shared" si="1"/>
        <v>48.18181818181818</v>
      </c>
      <c r="L88" s="28" t="s">
        <v>3239</v>
      </c>
    </row>
    <row r="89" spans="1:12" ht="17.100000000000001" customHeight="1" x14ac:dyDescent="0.25">
      <c r="A89" s="28">
        <v>86</v>
      </c>
      <c r="B89" s="28" t="s">
        <v>2207</v>
      </c>
      <c r="C89" s="28" t="s">
        <v>2232</v>
      </c>
      <c r="D89" s="28" t="s">
        <v>2233</v>
      </c>
      <c r="E89" s="28" t="s">
        <v>323</v>
      </c>
      <c r="F89" s="28" t="s">
        <v>19</v>
      </c>
      <c r="G89" s="55" t="s">
        <v>20</v>
      </c>
      <c r="H89" s="64">
        <v>38368</v>
      </c>
      <c r="I89" s="55">
        <v>6</v>
      </c>
      <c r="J89" s="55">
        <v>26.5</v>
      </c>
      <c r="K89" s="102">
        <f t="shared" si="1"/>
        <v>48.18181818181818</v>
      </c>
      <c r="L89" s="28" t="s">
        <v>3239</v>
      </c>
    </row>
    <row r="90" spans="1:12" ht="17.100000000000001" customHeight="1" x14ac:dyDescent="0.25">
      <c r="A90" s="28">
        <v>87</v>
      </c>
      <c r="B90" s="101" t="s">
        <v>2869</v>
      </c>
      <c r="C90" s="101" t="s">
        <v>2932</v>
      </c>
      <c r="D90" s="101" t="s">
        <v>2933</v>
      </c>
      <c r="E90" s="101" t="s">
        <v>118</v>
      </c>
      <c r="F90" s="101" t="s">
        <v>119</v>
      </c>
      <c r="G90" s="55" t="s">
        <v>20</v>
      </c>
      <c r="H90" s="64">
        <v>38555</v>
      </c>
      <c r="I90" s="55">
        <v>6</v>
      </c>
      <c r="J90" s="55">
        <v>26.5</v>
      </c>
      <c r="K90" s="102">
        <f t="shared" si="1"/>
        <v>48.18181818181818</v>
      </c>
      <c r="L90" s="28" t="s">
        <v>3239</v>
      </c>
    </row>
    <row r="91" spans="1:12" ht="17.100000000000001" customHeight="1" x14ac:dyDescent="0.25">
      <c r="A91" s="28">
        <v>88</v>
      </c>
      <c r="B91" s="101" t="s">
        <v>2869</v>
      </c>
      <c r="C91" s="101" t="s">
        <v>2934</v>
      </c>
      <c r="D91" s="101" t="s">
        <v>2935</v>
      </c>
      <c r="E91" s="101" t="s">
        <v>62</v>
      </c>
      <c r="F91" s="101" t="s">
        <v>58</v>
      </c>
      <c r="G91" s="55" t="s">
        <v>24</v>
      </c>
      <c r="H91" s="64">
        <v>38666</v>
      </c>
      <c r="I91" s="55">
        <v>6</v>
      </c>
      <c r="J91" s="55">
        <v>26.5</v>
      </c>
      <c r="K91" s="102">
        <f t="shared" si="1"/>
        <v>48.18181818181818</v>
      </c>
      <c r="L91" s="28" t="s">
        <v>3239</v>
      </c>
    </row>
    <row r="92" spans="1:12" ht="17.100000000000001" customHeight="1" x14ac:dyDescent="0.25">
      <c r="A92" s="28">
        <v>89</v>
      </c>
      <c r="B92" s="36" t="s">
        <v>905</v>
      </c>
      <c r="C92" s="29" t="s">
        <v>931</v>
      </c>
      <c r="D92" s="25" t="s">
        <v>932</v>
      </c>
      <c r="E92" s="26" t="s">
        <v>173</v>
      </c>
      <c r="F92" s="26" t="s">
        <v>66</v>
      </c>
      <c r="G92" s="75" t="s">
        <v>20</v>
      </c>
      <c r="H92" s="76">
        <v>38517</v>
      </c>
      <c r="I92" s="75">
        <v>6</v>
      </c>
      <c r="J92" s="74">
        <v>26</v>
      </c>
      <c r="K92" s="102">
        <f t="shared" si="1"/>
        <v>47.272727272727273</v>
      </c>
      <c r="L92" s="28" t="s">
        <v>3239</v>
      </c>
    </row>
    <row r="93" spans="1:12" ht="17.100000000000001" customHeight="1" x14ac:dyDescent="0.25">
      <c r="A93" s="28">
        <v>90</v>
      </c>
      <c r="B93" s="28" t="s">
        <v>1955</v>
      </c>
      <c r="C93" s="28" t="s">
        <v>2022</v>
      </c>
      <c r="D93" s="28" t="s">
        <v>2023</v>
      </c>
      <c r="E93" s="28" t="s">
        <v>46</v>
      </c>
      <c r="F93" s="28" t="s">
        <v>23</v>
      </c>
      <c r="G93" s="55" t="s">
        <v>24</v>
      </c>
      <c r="H93" s="64">
        <v>38435</v>
      </c>
      <c r="I93" s="55">
        <v>6</v>
      </c>
      <c r="J93" s="55">
        <v>26</v>
      </c>
      <c r="K93" s="102">
        <f t="shared" si="1"/>
        <v>47.272727272727273</v>
      </c>
      <c r="L93" s="28" t="s">
        <v>3239</v>
      </c>
    </row>
    <row r="94" spans="1:12" ht="17.100000000000001" customHeight="1" x14ac:dyDescent="0.25">
      <c r="A94" s="28">
        <v>91</v>
      </c>
      <c r="B94" s="28" t="s">
        <v>2331</v>
      </c>
      <c r="C94" s="28" t="s">
        <v>2343</v>
      </c>
      <c r="D94" s="28" t="s">
        <v>2344</v>
      </c>
      <c r="E94" s="28" t="s">
        <v>110</v>
      </c>
      <c r="F94" s="28" t="s">
        <v>166</v>
      </c>
      <c r="G94" s="55" t="s">
        <v>24</v>
      </c>
      <c r="H94" s="64">
        <v>38426</v>
      </c>
      <c r="I94" s="55">
        <v>6</v>
      </c>
      <c r="J94" s="55">
        <v>26</v>
      </c>
      <c r="K94" s="102">
        <f t="shared" si="1"/>
        <v>47.272727272727273</v>
      </c>
      <c r="L94" s="28" t="s">
        <v>3239</v>
      </c>
    </row>
    <row r="95" spans="1:12" ht="17.100000000000001" customHeight="1" x14ac:dyDescent="0.25">
      <c r="A95" s="28">
        <v>92</v>
      </c>
      <c r="B95" s="101" t="s">
        <v>3045</v>
      </c>
      <c r="C95" s="101" t="s">
        <v>3106</v>
      </c>
      <c r="D95" s="101" t="s">
        <v>3107</v>
      </c>
      <c r="E95" s="101" t="s">
        <v>18</v>
      </c>
      <c r="F95" s="101" t="s">
        <v>66</v>
      </c>
      <c r="G95" s="55" t="s">
        <v>20</v>
      </c>
      <c r="H95" s="64">
        <v>38799</v>
      </c>
      <c r="I95" s="55">
        <v>6</v>
      </c>
      <c r="J95" s="55">
        <v>26</v>
      </c>
      <c r="K95" s="102">
        <f t="shared" si="1"/>
        <v>47.272727272727273</v>
      </c>
      <c r="L95" s="28" t="s">
        <v>3239</v>
      </c>
    </row>
    <row r="96" spans="1:12" ht="17.100000000000001" customHeight="1" x14ac:dyDescent="0.25">
      <c r="A96" s="28">
        <v>93</v>
      </c>
      <c r="B96" s="28" t="s">
        <v>15</v>
      </c>
      <c r="C96" s="28" t="s">
        <v>563</v>
      </c>
      <c r="D96" s="5" t="s">
        <v>185</v>
      </c>
      <c r="E96" s="18" t="s">
        <v>186</v>
      </c>
      <c r="F96" s="18" t="s">
        <v>171</v>
      </c>
      <c r="G96" s="52" t="s">
        <v>24</v>
      </c>
      <c r="H96" s="7">
        <v>38588</v>
      </c>
      <c r="I96" s="54">
        <v>6</v>
      </c>
      <c r="J96" s="55">
        <v>25.5</v>
      </c>
      <c r="K96" s="102">
        <f t="shared" si="1"/>
        <v>46.36363636363636</v>
      </c>
      <c r="L96" s="28" t="s">
        <v>3239</v>
      </c>
    </row>
    <row r="97" spans="1:12" ht="17.100000000000001" customHeight="1" x14ac:dyDescent="0.25">
      <c r="A97" s="28">
        <v>94</v>
      </c>
      <c r="B97" s="28" t="s">
        <v>15</v>
      </c>
      <c r="C97" s="28" t="s">
        <v>561</v>
      </c>
      <c r="D97" s="5" t="s">
        <v>190</v>
      </c>
      <c r="E97" s="15" t="s">
        <v>191</v>
      </c>
      <c r="F97" s="15" t="s">
        <v>111</v>
      </c>
      <c r="G97" s="52" t="s">
        <v>24</v>
      </c>
      <c r="H97" s="7">
        <v>38519</v>
      </c>
      <c r="I97" s="54">
        <v>6</v>
      </c>
      <c r="J97" s="55">
        <v>25.5</v>
      </c>
      <c r="K97" s="102">
        <f t="shared" si="1"/>
        <v>46.36363636363636</v>
      </c>
      <c r="L97" s="28" t="s">
        <v>3239</v>
      </c>
    </row>
    <row r="98" spans="1:12" ht="17.100000000000001" customHeight="1" x14ac:dyDescent="0.25">
      <c r="A98" s="28">
        <v>95</v>
      </c>
      <c r="B98" s="28" t="s">
        <v>2400</v>
      </c>
      <c r="C98" s="28"/>
      <c r="D98" s="28" t="s">
        <v>2597</v>
      </c>
      <c r="E98" s="28" t="s">
        <v>223</v>
      </c>
      <c r="F98" s="28" t="s">
        <v>87</v>
      </c>
      <c r="G98" s="55" t="s">
        <v>24</v>
      </c>
      <c r="H98" s="64">
        <v>38555</v>
      </c>
      <c r="I98" s="55">
        <v>6</v>
      </c>
      <c r="J98" s="55">
        <v>25.5</v>
      </c>
      <c r="K98" s="102">
        <f t="shared" si="1"/>
        <v>46.36363636363636</v>
      </c>
      <c r="L98" s="28" t="s">
        <v>3239</v>
      </c>
    </row>
    <row r="99" spans="1:12" ht="17.100000000000001" customHeight="1" x14ac:dyDescent="0.25">
      <c r="A99" s="28">
        <v>96</v>
      </c>
      <c r="B99" s="28" t="s">
        <v>628</v>
      </c>
      <c r="C99" s="28" t="s">
        <v>685</v>
      </c>
      <c r="D99" s="28" t="s">
        <v>91</v>
      </c>
      <c r="E99" s="28" t="s">
        <v>288</v>
      </c>
      <c r="F99" s="28" t="s">
        <v>119</v>
      </c>
      <c r="G99" s="55" t="s">
        <v>24</v>
      </c>
      <c r="H99" s="64">
        <v>38601</v>
      </c>
      <c r="I99" s="55">
        <v>6</v>
      </c>
      <c r="J99" s="55">
        <v>25</v>
      </c>
      <c r="K99" s="102">
        <f t="shared" si="1"/>
        <v>45.454545454545453</v>
      </c>
      <c r="L99" s="28" t="s">
        <v>3239</v>
      </c>
    </row>
    <row r="100" spans="1:12" ht="17.100000000000001" customHeight="1" x14ac:dyDescent="0.25">
      <c r="A100" s="28">
        <v>97</v>
      </c>
      <c r="B100" s="28" t="s">
        <v>2207</v>
      </c>
      <c r="C100" s="28" t="s">
        <v>2246</v>
      </c>
      <c r="D100" s="28" t="s">
        <v>2247</v>
      </c>
      <c r="E100" s="28" t="s">
        <v>253</v>
      </c>
      <c r="F100" s="28" t="s">
        <v>19</v>
      </c>
      <c r="G100" s="55" t="s">
        <v>20</v>
      </c>
      <c r="H100" s="64">
        <v>38426</v>
      </c>
      <c r="I100" s="55">
        <v>6</v>
      </c>
      <c r="J100" s="55">
        <v>25</v>
      </c>
      <c r="K100" s="102">
        <f t="shared" si="1"/>
        <v>45.454545454545453</v>
      </c>
      <c r="L100" s="28" t="s">
        <v>3239</v>
      </c>
    </row>
    <row r="101" spans="1:12" ht="17.100000000000001" customHeight="1" x14ac:dyDescent="0.25">
      <c r="A101" s="28">
        <v>98</v>
      </c>
      <c r="B101" s="28" t="s">
        <v>2331</v>
      </c>
      <c r="C101" s="28" t="s">
        <v>2350</v>
      </c>
      <c r="D101" s="28" t="s">
        <v>2351</v>
      </c>
      <c r="E101" s="28" t="s">
        <v>188</v>
      </c>
      <c r="F101" s="28" t="s">
        <v>501</v>
      </c>
      <c r="G101" s="55" t="s">
        <v>20</v>
      </c>
      <c r="H101" s="64">
        <v>38501</v>
      </c>
      <c r="I101" s="55">
        <v>6</v>
      </c>
      <c r="J101" s="55">
        <v>24.5</v>
      </c>
      <c r="K101" s="102">
        <f t="shared" si="1"/>
        <v>44.545454545454547</v>
      </c>
      <c r="L101" s="28" t="s">
        <v>3239</v>
      </c>
    </row>
    <row r="102" spans="1:12" ht="17.100000000000001" customHeight="1" x14ac:dyDescent="0.25">
      <c r="A102" s="28">
        <v>99</v>
      </c>
      <c r="B102" s="28" t="s">
        <v>15</v>
      </c>
      <c r="C102" s="28" t="s">
        <v>555</v>
      </c>
      <c r="D102" s="5" t="s">
        <v>198</v>
      </c>
      <c r="E102" s="18" t="s">
        <v>60</v>
      </c>
      <c r="F102" s="18" t="s">
        <v>58</v>
      </c>
      <c r="G102" s="52" t="s">
        <v>24</v>
      </c>
      <c r="H102" s="7">
        <v>38481</v>
      </c>
      <c r="I102" s="54">
        <v>6</v>
      </c>
      <c r="J102" s="55">
        <v>24.5</v>
      </c>
      <c r="K102" s="102">
        <f t="shared" si="1"/>
        <v>44.545454545454547</v>
      </c>
      <c r="L102" s="28" t="s">
        <v>3239</v>
      </c>
    </row>
    <row r="103" spans="1:12" ht="17.100000000000001" customHeight="1" x14ac:dyDescent="0.25">
      <c r="A103" s="28">
        <v>100</v>
      </c>
      <c r="B103" s="33" t="s">
        <v>1064</v>
      </c>
      <c r="C103" s="28" t="s">
        <v>1130</v>
      </c>
      <c r="D103" s="28" t="s">
        <v>1131</v>
      </c>
      <c r="E103" s="28" t="s">
        <v>46</v>
      </c>
      <c r="F103" s="28" t="s">
        <v>47</v>
      </c>
      <c r="G103" s="64" t="s">
        <v>24</v>
      </c>
      <c r="H103" s="59">
        <v>38478</v>
      </c>
      <c r="I103" s="83">
        <v>6</v>
      </c>
      <c r="J103" s="55">
        <v>24.5</v>
      </c>
      <c r="K103" s="102">
        <f t="shared" si="1"/>
        <v>44.545454545454547</v>
      </c>
      <c r="L103" s="28" t="s">
        <v>3239</v>
      </c>
    </row>
    <row r="104" spans="1:12" ht="17.100000000000001" customHeight="1" x14ac:dyDescent="0.25">
      <c r="A104" s="28">
        <v>101</v>
      </c>
      <c r="B104" s="28" t="s">
        <v>1955</v>
      </c>
      <c r="C104" s="28" t="s">
        <v>2021</v>
      </c>
      <c r="D104" s="28" t="s">
        <v>155</v>
      </c>
      <c r="E104" s="28" t="s">
        <v>1693</v>
      </c>
      <c r="F104" s="28" t="s">
        <v>32</v>
      </c>
      <c r="G104" s="55" t="s">
        <v>24</v>
      </c>
      <c r="H104" s="64">
        <v>38524</v>
      </c>
      <c r="I104" s="55">
        <v>6</v>
      </c>
      <c r="J104" s="55">
        <v>24.5</v>
      </c>
      <c r="K104" s="102">
        <f t="shared" si="1"/>
        <v>44.545454545454547</v>
      </c>
      <c r="L104" s="28" t="s">
        <v>3239</v>
      </c>
    </row>
    <row r="105" spans="1:12" ht="17.100000000000001" customHeight="1" x14ac:dyDescent="0.25">
      <c r="A105" s="28">
        <v>102</v>
      </c>
      <c r="B105" s="28" t="s">
        <v>628</v>
      </c>
      <c r="C105" s="28" t="s">
        <v>721</v>
      </c>
      <c r="D105" s="28" t="s">
        <v>722</v>
      </c>
      <c r="E105" s="28" t="s">
        <v>288</v>
      </c>
      <c r="F105" s="28" t="s">
        <v>35</v>
      </c>
      <c r="G105" s="55" t="s">
        <v>24</v>
      </c>
      <c r="H105" s="64">
        <v>38602</v>
      </c>
      <c r="I105" s="55">
        <v>6</v>
      </c>
      <c r="J105" s="55">
        <v>24</v>
      </c>
      <c r="K105" s="102">
        <f t="shared" si="1"/>
        <v>43.636363636363633</v>
      </c>
      <c r="L105" s="28" t="s">
        <v>3239</v>
      </c>
    </row>
    <row r="106" spans="1:12" ht="17.100000000000001" customHeight="1" x14ac:dyDescent="0.25">
      <c r="A106" s="28">
        <v>103</v>
      </c>
      <c r="B106" s="28" t="s">
        <v>1720</v>
      </c>
      <c r="C106" s="28" t="s">
        <v>1825</v>
      </c>
      <c r="D106" s="34" t="s">
        <v>1826</v>
      </c>
      <c r="E106" s="34" t="s">
        <v>62</v>
      </c>
      <c r="F106" s="34" t="s">
        <v>111</v>
      </c>
      <c r="G106" s="65" t="s">
        <v>24</v>
      </c>
      <c r="H106" s="61">
        <v>38394</v>
      </c>
      <c r="I106" s="65">
        <v>6</v>
      </c>
      <c r="J106" s="55">
        <v>24</v>
      </c>
      <c r="K106" s="102">
        <f t="shared" si="1"/>
        <v>43.636363636363633</v>
      </c>
      <c r="L106" s="28" t="s">
        <v>3239</v>
      </c>
    </row>
    <row r="107" spans="1:12" ht="17.100000000000001" customHeight="1" x14ac:dyDescent="0.25">
      <c r="A107" s="28">
        <v>104</v>
      </c>
      <c r="B107" s="28" t="s">
        <v>1955</v>
      </c>
      <c r="C107" s="28" t="s">
        <v>2005</v>
      </c>
      <c r="D107" s="28" t="s">
        <v>2006</v>
      </c>
      <c r="E107" s="28" t="s">
        <v>65</v>
      </c>
      <c r="F107" s="28" t="s">
        <v>41</v>
      </c>
      <c r="G107" s="55" t="s">
        <v>20</v>
      </c>
      <c r="H107" s="64">
        <v>38401</v>
      </c>
      <c r="I107" s="55">
        <v>6</v>
      </c>
      <c r="J107" s="55">
        <v>24</v>
      </c>
      <c r="K107" s="102">
        <f t="shared" si="1"/>
        <v>43.636363636363633</v>
      </c>
      <c r="L107" s="28" t="s">
        <v>3239</v>
      </c>
    </row>
    <row r="108" spans="1:12" ht="17.100000000000001" customHeight="1" x14ac:dyDescent="0.25">
      <c r="A108" s="28">
        <v>105</v>
      </c>
      <c r="B108" s="28" t="s">
        <v>1955</v>
      </c>
      <c r="C108" s="28" t="s">
        <v>2028</v>
      </c>
      <c r="D108" s="28" t="s">
        <v>2029</v>
      </c>
      <c r="E108" s="28" t="s">
        <v>46</v>
      </c>
      <c r="F108" s="28" t="s">
        <v>35</v>
      </c>
      <c r="G108" s="55" t="s">
        <v>24</v>
      </c>
      <c r="H108" s="64">
        <v>38549</v>
      </c>
      <c r="I108" s="55">
        <v>6</v>
      </c>
      <c r="J108" s="55">
        <v>24</v>
      </c>
      <c r="K108" s="102">
        <f t="shared" si="1"/>
        <v>43.636363636363633</v>
      </c>
      <c r="L108" s="28" t="s">
        <v>3239</v>
      </c>
    </row>
    <row r="109" spans="1:12" ht="17.100000000000001" customHeight="1" x14ac:dyDescent="0.25">
      <c r="A109" s="28">
        <v>106</v>
      </c>
      <c r="B109" s="28" t="s">
        <v>2207</v>
      </c>
      <c r="C109" s="28" t="s">
        <v>2244</v>
      </c>
      <c r="D109" s="28" t="s">
        <v>2245</v>
      </c>
      <c r="E109" s="28" t="s">
        <v>241</v>
      </c>
      <c r="F109" s="28" t="s">
        <v>305</v>
      </c>
      <c r="G109" s="55" t="s">
        <v>20</v>
      </c>
      <c r="H109" s="64">
        <v>38380</v>
      </c>
      <c r="I109" s="55">
        <v>6</v>
      </c>
      <c r="J109" s="55">
        <v>24</v>
      </c>
      <c r="K109" s="102">
        <f t="shared" si="1"/>
        <v>43.636363636363633</v>
      </c>
      <c r="L109" s="28" t="s">
        <v>3239</v>
      </c>
    </row>
    <row r="110" spans="1:12" ht="17.100000000000001" customHeight="1" x14ac:dyDescent="0.25">
      <c r="A110" s="28">
        <v>107</v>
      </c>
      <c r="B110" s="28" t="s">
        <v>2331</v>
      </c>
      <c r="C110" s="28" t="s">
        <v>2347</v>
      </c>
      <c r="D110" s="28" t="s">
        <v>2348</v>
      </c>
      <c r="E110" s="28" t="s">
        <v>75</v>
      </c>
      <c r="F110" s="28" t="s">
        <v>2349</v>
      </c>
      <c r="G110" s="55" t="s">
        <v>24</v>
      </c>
      <c r="H110" s="64">
        <v>38406</v>
      </c>
      <c r="I110" s="55">
        <v>6</v>
      </c>
      <c r="J110" s="55">
        <v>23.5</v>
      </c>
      <c r="K110" s="102">
        <f t="shared" si="1"/>
        <v>42.727272727272727</v>
      </c>
      <c r="L110" s="28" t="s">
        <v>3239</v>
      </c>
    </row>
    <row r="111" spans="1:12" ht="17.100000000000001" customHeight="1" x14ac:dyDescent="0.25">
      <c r="A111" s="28">
        <v>108</v>
      </c>
      <c r="B111" s="28" t="s">
        <v>2207</v>
      </c>
      <c r="C111" s="28" t="s">
        <v>2230</v>
      </c>
      <c r="D111" s="28" t="s">
        <v>2231</v>
      </c>
      <c r="E111" s="28" t="s">
        <v>179</v>
      </c>
      <c r="F111" s="28" t="s">
        <v>23</v>
      </c>
      <c r="G111" s="55" t="s">
        <v>24</v>
      </c>
      <c r="H111" s="64">
        <v>38675</v>
      </c>
      <c r="I111" s="55">
        <v>6</v>
      </c>
      <c r="J111" s="55">
        <v>23.5</v>
      </c>
      <c r="K111" s="102">
        <f t="shared" si="1"/>
        <v>42.727272727272727</v>
      </c>
      <c r="L111" s="28" t="s">
        <v>3239</v>
      </c>
    </row>
    <row r="112" spans="1:12" ht="17.100000000000001" customHeight="1" x14ac:dyDescent="0.25">
      <c r="A112" s="28">
        <v>109</v>
      </c>
      <c r="B112" s="28" t="s">
        <v>2207</v>
      </c>
      <c r="C112" s="28" t="s">
        <v>2238</v>
      </c>
      <c r="D112" s="28" t="s">
        <v>2239</v>
      </c>
      <c r="E112" s="28" t="s">
        <v>153</v>
      </c>
      <c r="F112" s="28" t="s">
        <v>119</v>
      </c>
      <c r="G112" s="55" t="s">
        <v>20</v>
      </c>
      <c r="H112" s="64">
        <v>38429</v>
      </c>
      <c r="I112" s="55">
        <v>6</v>
      </c>
      <c r="J112" s="55">
        <v>23.5</v>
      </c>
      <c r="K112" s="102">
        <f t="shared" si="1"/>
        <v>42.727272727272727</v>
      </c>
      <c r="L112" s="28" t="s">
        <v>3239</v>
      </c>
    </row>
    <row r="113" spans="1:12" ht="17.100000000000001" customHeight="1" x14ac:dyDescent="0.25">
      <c r="A113" s="28">
        <v>110</v>
      </c>
      <c r="B113" s="101" t="s">
        <v>2869</v>
      </c>
      <c r="C113" s="101" t="s">
        <v>2915</v>
      </c>
      <c r="D113" s="101" t="s">
        <v>2916</v>
      </c>
      <c r="E113" s="101" t="s">
        <v>204</v>
      </c>
      <c r="F113" s="101" t="s">
        <v>2896</v>
      </c>
      <c r="G113" s="55" t="s">
        <v>24</v>
      </c>
      <c r="H113" s="64">
        <v>38409</v>
      </c>
      <c r="I113" s="55">
        <v>6</v>
      </c>
      <c r="J113" s="55">
        <v>23.5</v>
      </c>
      <c r="K113" s="102">
        <f t="shared" si="1"/>
        <v>42.727272727272727</v>
      </c>
      <c r="L113" s="28" t="s">
        <v>3239</v>
      </c>
    </row>
    <row r="114" spans="1:12" ht="17.100000000000001" customHeight="1" x14ac:dyDescent="0.25">
      <c r="A114" s="28">
        <v>111</v>
      </c>
      <c r="B114" s="101" t="s">
        <v>3045</v>
      </c>
      <c r="C114" s="101" t="s">
        <v>3108</v>
      </c>
      <c r="D114" s="101" t="s">
        <v>3109</v>
      </c>
      <c r="E114" s="101" t="s">
        <v>654</v>
      </c>
      <c r="F114" s="101" t="s">
        <v>23</v>
      </c>
      <c r="G114" s="55" t="s">
        <v>24</v>
      </c>
      <c r="H114" s="64">
        <v>38800</v>
      </c>
      <c r="I114" s="55">
        <v>6</v>
      </c>
      <c r="J114" s="55">
        <v>23.5</v>
      </c>
      <c r="K114" s="102">
        <f t="shared" si="1"/>
        <v>42.727272727272727</v>
      </c>
      <c r="L114" s="28" t="s">
        <v>3239</v>
      </c>
    </row>
    <row r="115" spans="1:12" ht="17.100000000000001" customHeight="1" x14ac:dyDescent="0.25">
      <c r="A115" s="28">
        <v>112</v>
      </c>
      <c r="B115" s="101" t="s">
        <v>3045</v>
      </c>
      <c r="C115" s="101" t="s">
        <v>3114</v>
      </c>
      <c r="D115" s="101" t="s">
        <v>3115</v>
      </c>
      <c r="E115" s="101" t="s">
        <v>225</v>
      </c>
      <c r="F115" s="101" t="s">
        <v>47</v>
      </c>
      <c r="G115" s="55" t="s">
        <v>24</v>
      </c>
      <c r="H115" s="64">
        <v>38803</v>
      </c>
      <c r="I115" s="55">
        <v>6</v>
      </c>
      <c r="J115" s="55">
        <v>23.5</v>
      </c>
      <c r="K115" s="102">
        <f t="shared" si="1"/>
        <v>42.727272727272727</v>
      </c>
      <c r="L115" s="28" t="s">
        <v>3239</v>
      </c>
    </row>
    <row r="116" spans="1:12" ht="17.100000000000001" customHeight="1" x14ac:dyDescent="0.25">
      <c r="A116" s="28">
        <v>113</v>
      </c>
      <c r="B116" s="28" t="s">
        <v>15</v>
      </c>
      <c r="C116" s="28" t="s">
        <v>570</v>
      </c>
      <c r="D116" s="5" t="s">
        <v>180</v>
      </c>
      <c r="E116" s="18" t="s">
        <v>93</v>
      </c>
      <c r="F116" s="18" t="s">
        <v>27</v>
      </c>
      <c r="G116" s="52" t="s">
        <v>24</v>
      </c>
      <c r="H116" s="7">
        <v>38478</v>
      </c>
      <c r="I116" s="54">
        <v>6</v>
      </c>
      <c r="J116" s="55">
        <v>23</v>
      </c>
      <c r="K116" s="102">
        <f t="shared" si="1"/>
        <v>41.818181818181813</v>
      </c>
      <c r="L116" s="28" t="s">
        <v>3239</v>
      </c>
    </row>
    <row r="117" spans="1:12" ht="17.100000000000001" customHeight="1" x14ac:dyDescent="0.25">
      <c r="A117" s="28">
        <v>114</v>
      </c>
      <c r="B117" s="28" t="s">
        <v>15</v>
      </c>
      <c r="C117" s="28" t="s">
        <v>569</v>
      </c>
      <c r="D117" s="5" t="s">
        <v>182</v>
      </c>
      <c r="E117" s="15" t="s">
        <v>183</v>
      </c>
      <c r="F117" s="15" t="s">
        <v>47</v>
      </c>
      <c r="G117" s="52" t="s">
        <v>24</v>
      </c>
      <c r="H117" s="7">
        <v>38659</v>
      </c>
      <c r="I117" s="54">
        <v>6</v>
      </c>
      <c r="J117" s="55">
        <v>23</v>
      </c>
      <c r="K117" s="102">
        <f t="shared" si="1"/>
        <v>41.818181818181813</v>
      </c>
      <c r="L117" s="28" t="s">
        <v>3239</v>
      </c>
    </row>
    <row r="118" spans="1:12" ht="17.100000000000001" customHeight="1" x14ac:dyDescent="0.25">
      <c r="A118" s="28">
        <v>115</v>
      </c>
      <c r="B118" s="28" t="s">
        <v>628</v>
      </c>
      <c r="C118" s="28" t="s">
        <v>690</v>
      </c>
      <c r="D118" s="28" t="s">
        <v>691</v>
      </c>
      <c r="E118" s="28" t="s">
        <v>22</v>
      </c>
      <c r="F118" s="28" t="s">
        <v>197</v>
      </c>
      <c r="G118" s="55" t="s">
        <v>24</v>
      </c>
      <c r="H118" s="64">
        <v>38733</v>
      </c>
      <c r="I118" s="55">
        <v>6</v>
      </c>
      <c r="J118" s="55">
        <v>23</v>
      </c>
      <c r="K118" s="102">
        <f t="shared" si="1"/>
        <v>41.818181818181813</v>
      </c>
      <c r="L118" s="28" t="s">
        <v>3239</v>
      </c>
    </row>
    <row r="119" spans="1:12" ht="17.100000000000001" customHeight="1" x14ac:dyDescent="0.25">
      <c r="A119" s="28">
        <v>116</v>
      </c>
      <c r="B119" s="36" t="s">
        <v>905</v>
      </c>
      <c r="C119" s="29" t="s">
        <v>938</v>
      </c>
      <c r="D119" s="30" t="s">
        <v>939</v>
      </c>
      <c r="E119" s="23" t="s">
        <v>54</v>
      </c>
      <c r="F119" s="23" t="s">
        <v>159</v>
      </c>
      <c r="G119" s="60" t="s">
        <v>20</v>
      </c>
      <c r="H119" s="72">
        <v>38636</v>
      </c>
      <c r="I119" s="60">
        <v>6</v>
      </c>
      <c r="J119" s="65">
        <v>23</v>
      </c>
      <c r="K119" s="102">
        <f t="shared" si="1"/>
        <v>41.818181818181813</v>
      </c>
      <c r="L119" s="28" t="s">
        <v>3239</v>
      </c>
    </row>
    <row r="120" spans="1:12" ht="17.100000000000001" customHeight="1" x14ac:dyDescent="0.25">
      <c r="A120" s="28">
        <v>117</v>
      </c>
      <c r="B120" s="36" t="s">
        <v>905</v>
      </c>
      <c r="C120" s="29" t="s">
        <v>948</v>
      </c>
      <c r="D120" s="18" t="s">
        <v>949</v>
      </c>
      <c r="E120" s="18" t="s">
        <v>110</v>
      </c>
      <c r="F120" s="18" t="s">
        <v>295</v>
      </c>
      <c r="G120" s="65" t="s">
        <v>24</v>
      </c>
      <c r="H120" s="81">
        <v>38672</v>
      </c>
      <c r="I120" s="73">
        <v>6</v>
      </c>
      <c r="J120" s="55">
        <v>23</v>
      </c>
      <c r="K120" s="102">
        <f t="shared" si="1"/>
        <v>41.818181818181813</v>
      </c>
      <c r="L120" s="28" t="s">
        <v>3239</v>
      </c>
    </row>
    <row r="121" spans="1:12" ht="17.100000000000001" customHeight="1" x14ac:dyDescent="0.25">
      <c r="A121" s="28">
        <v>118</v>
      </c>
      <c r="B121" s="28" t="s">
        <v>1955</v>
      </c>
      <c r="C121" s="28" t="s">
        <v>1998</v>
      </c>
      <c r="D121" s="28" t="s">
        <v>1999</v>
      </c>
      <c r="E121" s="28" t="s">
        <v>654</v>
      </c>
      <c r="F121" s="28" t="s">
        <v>100</v>
      </c>
      <c r="G121" s="55" t="s">
        <v>24</v>
      </c>
      <c r="H121" s="64">
        <v>38440</v>
      </c>
      <c r="I121" s="55">
        <v>6</v>
      </c>
      <c r="J121" s="55">
        <v>23</v>
      </c>
      <c r="K121" s="102">
        <f t="shared" si="1"/>
        <v>41.818181818181813</v>
      </c>
      <c r="L121" s="28" t="s">
        <v>3239</v>
      </c>
    </row>
    <row r="122" spans="1:12" ht="17.100000000000001" customHeight="1" x14ac:dyDescent="0.25">
      <c r="A122" s="28">
        <v>119</v>
      </c>
      <c r="B122" s="28" t="s">
        <v>1955</v>
      </c>
      <c r="C122" s="28" t="s">
        <v>2024</v>
      </c>
      <c r="D122" s="28" t="s">
        <v>2025</v>
      </c>
      <c r="E122" s="28" t="s">
        <v>179</v>
      </c>
      <c r="F122" s="28" t="s">
        <v>23</v>
      </c>
      <c r="G122" s="55" t="s">
        <v>24</v>
      </c>
      <c r="H122" s="64">
        <v>38566</v>
      </c>
      <c r="I122" s="55">
        <v>6</v>
      </c>
      <c r="J122" s="55">
        <v>23</v>
      </c>
      <c r="K122" s="102">
        <f t="shared" si="1"/>
        <v>41.818181818181813</v>
      </c>
      <c r="L122" s="28" t="s">
        <v>3239</v>
      </c>
    </row>
    <row r="123" spans="1:12" ht="17.100000000000001" customHeight="1" x14ac:dyDescent="0.25">
      <c r="A123" s="28">
        <v>120</v>
      </c>
      <c r="B123" s="28" t="s">
        <v>2400</v>
      </c>
      <c r="C123" s="28"/>
      <c r="D123" s="28" t="s">
        <v>2579</v>
      </c>
      <c r="E123" s="28" t="s">
        <v>2441</v>
      </c>
      <c r="F123" s="28" t="s">
        <v>63</v>
      </c>
      <c r="G123" s="55" t="s">
        <v>24</v>
      </c>
      <c r="H123" s="64">
        <v>38755</v>
      </c>
      <c r="I123" s="55">
        <v>6</v>
      </c>
      <c r="J123" s="55">
        <v>23</v>
      </c>
      <c r="K123" s="102">
        <f t="shared" si="1"/>
        <v>41.818181818181813</v>
      </c>
      <c r="L123" s="28" t="s">
        <v>3239</v>
      </c>
    </row>
    <row r="124" spans="1:12" ht="17.100000000000001" customHeight="1" x14ac:dyDescent="0.25">
      <c r="A124" s="28">
        <v>121</v>
      </c>
      <c r="B124" s="101" t="s">
        <v>2869</v>
      </c>
      <c r="C124" s="101" t="s">
        <v>2917</v>
      </c>
      <c r="D124" s="101" t="s">
        <v>2918</v>
      </c>
      <c r="E124" s="101" t="s">
        <v>31</v>
      </c>
      <c r="F124" s="101" t="s">
        <v>132</v>
      </c>
      <c r="G124" s="55" t="s">
        <v>24</v>
      </c>
      <c r="H124" s="64">
        <v>38664</v>
      </c>
      <c r="I124" s="55">
        <v>6</v>
      </c>
      <c r="J124" s="55">
        <v>23</v>
      </c>
      <c r="K124" s="102">
        <f t="shared" si="1"/>
        <v>41.818181818181813</v>
      </c>
      <c r="L124" s="28" t="s">
        <v>3239</v>
      </c>
    </row>
    <row r="125" spans="1:12" ht="17.100000000000001" customHeight="1" x14ac:dyDescent="0.25">
      <c r="A125" s="28">
        <v>122</v>
      </c>
      <c r="B125" s="28" t="s">
        <v>628</v>
      </c>
      <c r="C125" s="28" t="s">
        <v>706</v>
      </c>
      <c r="D125" s="28" t="s">
        <v>707</v>
      </c>
      <c r="E125" s="28" t="s">
        <v>304</v>
      </c>
      <c r="F125" s="28" t="s">
        <v>189</v>
      </c>
      <c r="G125" s="55" t="s">
        <v>20</v>
      </c>
      <c r="H125" s="64">
        <v>38425</v>
      </c>
      <c r="I125" s="55">
        <v>6</v>
      </c>
      <c r="J125" s="55">
        <v>22.5</v>
      </c>
      <c r="K125" s="102">
        <f t="shared" si="1"/>
        <v>40.909090909090914</v>
      </c>
      <c r="L125" s="28" t="s">
        <v>3239</v>
      </c>
    </row>
    <row r="126" spans="1:12" ht="17.100000000000001" customHeight="1" x14ac:dyDescent="0.25">
      <c r="A126" s="28">
        <v>123</v>
      </c>
      <c r="B126" s="28" t="s">
        <v>628</v>
      </c>
      <c r="C126" s="28" t="s">
        <v>692</v>
      </c>
      <c r="D126" s="28" t="s">
        <v>693</v>
      </c>
      <c r="E126" s="28" t="s">
        <v>694</v>
      </c>
      <c r="F126" s="28" t="s">
        <v>695</v>
      </c>
      <c r="G126" s="55" t="s">
        <v>20</v>
      </c>
      <c r="H126" s="64">
        <v>38539</v>
      </c>
      <c r="I126" s="55">
        <v>6</v>
      </c>
      <c r="J126" s="55">
        <v>22</v>
      </c>
      <c r="K126" s="102">
        <f t="shared" si="1"/>
        <v>40</v>
      </c>
      <c r="L126" s="28" t="s">
        <v>3239</v>
      </c>
    </row>
    <row r="127" spans="1:12" ht="17.100000000000001" customHeight="1" x14ac:dyDescent="0.25">
      <c r="A127" s="28">
        <v>124</v>
      </c>
      <c r="B127" s="28" t="s">
        <v>628</v>
      </c>
      <c r="C127" s="28" t="s">
        <v>704</v>
      </c>
      <c r="D127" s="28" t="s">
        <v>705</v>
      </c>
      <c r="E127" s="28" t="s">
        <v>40</v>
      </c>
      <c r="F127" s="28" t="s">
        <v>29</v>
      </c>
      <c r="G127" s="55" t="s">
        <v>20</v>
      </c>
      <c r="H127" s="64">
        <v>38406</v>
      </c>
      <c r="I127" s="55">
        <v>6</v>
      </c>
      <c r="J127" s="55">
        <v>22</v>
      </c>
      <c r="K127" s="102">
        <f t="shared" si="1"/>
        <v>40</v>
      </c>
      <c r="L127" s="28" t="s">
        <v>3239</v>
      </c>
    </row>
    <row r="128" spans="1:12" ht="17.100000000000001" customHeight="1" x14ac:dyDescent="0.25">
      <c r="A128" s="28">
        <v>125</v>
      </c>
      <c r="B128" s="28" t="s">
        <v>1720</v>
      </c>
      <c r="C128" s="28" t="s">
        <v>1827</v>
      </c>
      <c r="D128" s="34" t="s">
        <v>1489</v>
      </c>
      <c r="E128" s="33" t="s">
        <v>110</v>
      </c>
      <c r="F128" s="33" t="s">
        <v>96</v>
      </c>
      <c r="G128" s="65" t="s">
        <v>24</v>
      </c>
      <c r="H128" s="59">
        <v>38474</v>
      </c>
      <c r="I128" s="65">
        <v>6</v>
      </c>
      <c r="J128" s="55">
        <v>22</v>
      </c>
      <c r="K128" s="102">
        <f t="shared" si="1"/>
        <v>40</v>
      </c>
      <c r="L128" s="28" t="s">
        <v>3239</v>
      </c>
    </row>
    <row r="129" spans="1:12" ht="17.100000000000001" customHeight="1" x14ac:dyDescent="0.25">
      <c r="A129" s="28">
        <v>126</v>
      </c>
      <c r="B129" s="28" t="s">
        <v>2400</v>
      </c>
      <c r="C129" s="28"/>
      <c r="D129" s="28" t="s">
        <v>2585</v>
      </c>
      <c r="E129" s="28" t="s">
        <v>2441</v>
      </c>
      <c r="F129" s="28" t="s">
        <v>246</v>
      </c>
      <c r="G129" s="55" t="s">
        <v>24</v>
      </c>
      <c r="H129" s="64">
        <v>38505</v>
      </c>
      <c r="I129" s="55">
        <v>6</v>
      </c>
      <c r="J129" s="55">
        <v>22</v>
      </c>
      <c r="K129" s="102">
        <f t="shared" si="1"/>
        <v>40</v>
      </c>
      <c r="L129" s="28" t="s">
        <v>3239</v>
      </c>
    </row>
    <row r="130" spans="1:12" ht="17.100000000000001" customHeight="1" x14ac:dyDescent="0.25">
      <c r="A130" s="28">
        <v>127</v>
      </c>
      <c r="B130" s="101" t="s">
        <v>2869</v>
      </c>
      <c r="C130" s="101" t="s">
        <v>2924</v>
      </c>
      <c r="D130" s="101" t="s">
        <v>2925</v>
      </c>
      <c r="E130" s="101" t="s">
        <v>179</v>
      </c>
      <c r="F130" s="101" t="s">
        <v>197</v>
      </c>
      <c r="G130" s="55" t="s">
        <v>24</v>
      </c>
      <c r="H130" s="64">
        <v>38631</v>
      </c>
      <c r="I130" s="55">
        <v>6</v>
      </c>
      <c r="J130" s="55">
        <v>22</v>
      </c>
      <c r="K130" s="102">
        <f t="shared" si="1"/>
        <v>40</v>
      </c>
      <c r="L130" s="28" t="s">
        <v>3239</v>
      </c>
    </row>
    <row r="131" spans="1:12" ht="17.100000000000001" customHeight="1" x14ac:dyDescent="0.25">
      <c r="A131" s="28">
        <v>128</v>
      </c>
      <c r="B131" s="33" t="s">
        <v>1064</v>
      </c>
      <c r="C131" s="28" t="s">
        <v>1128</v>
      </c>
      <c r="D131" s="28" t="s">
        <v>1129</v>
      </c>
      <c r="E131" s="28" t="s">
        <v>121</v>
      </c>
      <c r="F131" s="28" t="s">
        <v>111</v>
      </c>
      <c r="G131" s="64" t="s">
        <v>24</v>
      </c>
      <c r="H131" s="59">
        <v>38189</v>
      </c>
      <c r="I131" s="83">
        <v>6</v>
      </c>
      <c r="J131" s="55">
        <v>21.5</v>
      </c>
      <c r="K131" s="102">
        <f t="shared" si="1"/>
        <v>39.090909090909093</v>
      </c>
      <c r="L131" s="28" t="s">
        <v>3239</v>
      </c>
    </row>
    <row r="132" spans="1:12" ht="17.100000000000001" customHeight="1" x14ac:dyDescent="0.25">
      <c r="A132" s="28">
        <v>129</v>
      </c>
      <c r="B132" s="101" t="s">
        <v>2869</v>
      </c>
      <c r="C132" s="101" t="s">
        <v>2926</v>
      </c>
      <c r="D132" s="101" t="s">
        <v>2927</v>
      </c>
      <c r="E132" s="101" t="s">
        <v>2928</v>
      </c>
      <c r="F132" s="101" t="s">
        <v>63</v>
      </c>
      <c r="G132" s="55" t="s">
        <v>24</v>
      </c>
      <c r="H132" s="64">
        <v>38477</v>
      </c>
      <c r="I132" s="55">
        <v>6</v>
      </c>
      <c r="J132" s="55">
        <v>21.5</v>
      </c>
      <c r="K132" s="102">
        <f t="shared" ref="K132:K195" si="2">J132/55*100</f>
        <v>39.090909090909093</v>
      </c>
      <c r="L132" s="28" t="s">
        <v>3239</v>
      </c>
    </row>
    <row r="133" spans="1:12" ht="17.100000000000001" customHeight="1" x14ac:dyDescent="0.25">
      <c r="A133" s="28">
        <v>130</v>
      </c>
      <c r="B133" s="33" t="s">
        <v>1064</v>
      </c>
      <c r="C133" s="28" t="s">
        <v>1126</v>
      </c>
      <c r="D133" s="12" t="s">
        <v>1127</v>
      </c>
      <c r="E133" s="28" t="s">
        <v>46</v>
      </c>
      <c r="F133" s="28" t="s">
        <v>63</v>
      </c>
      <c r="G133" s="82" t="s">
        <v>24</v>
      </c>
      <c r="H133" s="59">
        <v>38614</v>
      </c>
      <c r="I133" s="83">
        <v>6</v>
      </c>
      <c r="J133" s="55">
        <v>21</v>
      </c>
      <c r="K133" s="102">
        <f t="shared" si="2"/>
        <v>38.181818181818187</v>
      </c>
      <c r="L133" s="28" t="s">
        <v>3239</v>
      </c>
    </row>
    <row r="134" spans="1:12" ht="17.100000000000001" customHeight="1" x14ac:dyDescent="0.25">
      <c r="A134" s="28">
        <v>131</v>
      </c>
      <c r="B134" s="33" t="s">
        <v>1064</v>
      </c>
      <c r="C134" s="28" t="s">
        <v>1136</v>
      </c>
      <c r="D134" s="28" t="s">
        <v>1137</v>
      </c>
      <c r="E134" s="28" t="s">
        <v>73</v>
      </c>
      <c r="F134" s="28" t="s">
        <v>197</v>
      </c>
      <c r="G134" s="55" t="s">
        <v>24</v>
      </c>
      <c r="H134" s="59">
        <v>38366</v>
      </c>
      <c r="I134" s="83">
        <v>6</v>
      </c>
      <c r="J134" s="55">
        <v>21</v>
      </c>
      <c r="K134" s="102">
        <f t="shared" si="2"/>
        <v>38.181818181818187</v>
      </c>
      <c r="L134" s="28" t="s">
        <v>3239</v>
      </c>
    </row>
    <row r="135" spans="1:12" ht="17.100000000000001" customHeight="1" x14ac:dyDescent="0.25">
      <c r="A135" s="28">
        <v>132</v>
      </c>
      <c r="B135" s="28" t="s">
        <v>1356</v>
      </c>
      <c r="C135" s="28" t="s">
        <v>1458</v>
      </c>
      <c r="D135" s="28" t="s">
        <v>1459</v>
      </c>
      <c r="E135" s="28" t="s">
        <v>1460</v>
      </c>
      <c r="F135" s="28" t="s">
        <v>1461</v>
      </c>
      <c r="G135" s="55" t="s">
        <v>24</v>
      </c>
      <c r="H135" s="64">
        <v>38604</v>
      </c>
      <c r="I135" s="55">
        <v>6</v>
      </c>
      <c r="J135" s="55">
        <v>21</v>
      </c>
      <c r="K135" s="102">
        <f t="shared" si="2"/>
        <v>38.181818181818187</v>
      </c>
      <c r="L135" s="28" t="s">
        <v>3239</v>
      </c>
    </row>
    <row r="136" spans="1:12" ht="17.100000000000001" customHeight="1" x14ac:dyDescent="0.25">
      <c r="A136" s="28">
        <v>133</v>
      </c>
      <c r="B136" s="28" t="s">
        <v>1955</v>
      </c>
      <c r="C136" s="28" t="s">
        <v>1982</v>
      </c>
      <c r="D136" s="28" t="s">
        <v>1983</v>
      </c>
      <c r="E136" s="28" t="s">
        <v>311</v>
      </c>
      <c r="F136" s="28" t="s">
        <v>58</v>
      </c>
      <c r="G136" s="55" t="s">
        <v>24</v>
      </c>
      <c r="H136" s="64">
        <v>38555</v>
      </c>
      <c r="I136" s="55">
        <v>6</v>
      </c>
      <c r="J136" s="55">
        <v>21</v>
      </c>
      <c r="K136" s="102">
        <f t="shared" si="2"/>
        <v>38.181818181818187</v>
      </c>
      <c r="L136" s="28" t="s">
        <v>3239</v>
      </c>
    </row>
    <row r="137" spans="1:12" ht="17.100000000000001" customHeight="1" x14ac:dyDescent="0.25">
      <c r="A137" s="28">
        <v>134</v>
      </c>
      <c r="B137" s="28" t="s">
        <v>1955</v>
      </c>
      <c r="C137" s="28" t="s">
        <v>2007</v>
      </c>
      <c r="D137" s="28" t="s">
        <v>2008</v>
      </c>
      <c r="E137" s="28" t="s">
        <v>1109</v>
      </c>
      <c r="F137" s="28" t="s">
        <v>111</v>
      </c>
      <c r="G137" s="55" t="s">
        <v>24</v>
      </c>
      <c r="H137" s="64">
        <v>38405</v>
      </c>
      <c r="I137" s="55">
        <v>6</v>
      </c>
      <c r="J137" s="55">
        <v>21</v>
      </c>
      <c r="K137" s="102">
        <f t="shared" si="2"/>
        <v>38.181818181818187</v>
      </c>
      <c r="L137" s="28" t="s">
        <v>3239</v>
      </c>
    </row>
    <row r="138" spans="1:12" ht="17.100000000000001" customHeight="1" x14ac:dyDescent="0.25">
      <c r="A138" s="28">
        <v>135</v>
      </c>
      <c r="B138" s="28" t="s">
        <v>2400</v>
      </c>
      <c r="C138" s="28"/>
      <c r="D138" s="28" t="s">
        <v>2598</v>
      </c>
      <c r="E138" s="28" t="s">
        <v>137</v>
      </c>
      <c r="F138" s="28" t="s">
        <v>38</v>
      </c>
      <c r="G138" s="55" t="s">
        <v>20</v>
      </c>
      <c r="H138" s="64">
        <v>38396</v>
      </c>
      <c r="I138" s="55">
        <v>6</v>
      </c>
      <c r="J138" s="55">
        <v>21</v>
      </c>
      <c r="K138" s="102">
        <f t="shared" si="2"/>
        <v>38.181818181818187</v>
      </c>
      <c r="L138" s="28" t="s">
        <v>3239</v>
      </c>
    </row>
    <row r="139" spans="1:12" ht="17.100000000000001" customHeight="1" x14ac:dyDescent="0.25">
      <c r="A139" s="28">
        <v>136</v>
      </c>
      <c r="B139" s="101" t="s">
        <v>2869</v>
      </c>
      <c r="C139" s="101" t="s">
        <v>2909</v>
      </c>
      <c r="D139" s="101" t="s">
        <v>2910</v>
      </c>
      <c r="E139" s="101" t="s">
        <v>68</v>
      </c>
      <c r="F139" s="101" t="s">
        <v>23</v>
      </c>
      <c r="G139" s="55" t="s">
        <v>24</v>
      </c>
      <c r="H139" s="64">
        <v>38433</v>
      </c>
      <c r="I139" s="55">
        <v>6</v>
      </c>
      <c r="J139" s="55">
        <v>21</v>
      </c>
      <c r="K139" s="102">
        <f t="shared" si="2"/>
        <v>38.181818181818187</v>
      </c>
      <c r="L139" s="28" t="s">
        <v>3239</v>
      </c>
    </row>
    <row r="140" spans="1:12" ht="17.100000000000001" customHeight="1" x14ac:dyDescent="0.25">
      <c r="A140" s="28">
        <v>137</v>
      </c>
      <c r="B140" s="28" t="s">
        <v>15</v>
      </c>
      <c r="C140" s="28" t="s">
        <v>564</v>
      </c>
      <c r="D140" s="5" t="s">
        <v>61</v>
      </c>
      <c r="E140" s="18" t="s">
        <v>110</v>
      </c>
      <c r="F140" s="18" t="s">
        <v>199</v>
      </c>
      <c r="G140" s="52" t="s">
        <v>24</v>
      </c>
      <c r="H140" s="7">
        <v>38568</v>
      </c>
      <c r="I140" s="54">
        <v>6</v>
      </c>
      <c r="J140" s="55">
        <v>20.5</v>
      </c>
      <c r="K140" s="102">
        <f t="shared" si="2"/>
        <v>37.272727272727273</v>
      </c>
      <c r="L140" s="28" t="s">
        <v>3239</v>
      </c>
    </row>
    <row r="141" spans="1:12" ht="17.100000000000001" customHeight="1" x14ac:dyDescent="0.25">
      <c r="A141" s="28">
        <v>138</v>
      </c>
      <c r="B141" s="28" t="s">
        <v>1955</v>
      </c>
      <c r="C141" s="28" t="s">
        <v>2036</v>
      </c>
      <c r="D141" s="28" t="s">
        <v>2037</v>
      </c>
      <c r="E141" s="28" t="s">
        <v>40</v>
      </c>
      <c r="F141" s="28" t="s">
        <v>957</v>
      </c>
      <c r="G141" s="55" t="s">
        <v>20</v>
      </c>
      <c r="H141" s="64">
        <v>38516</v>
      </c>
      <c r="I141" s="55">
        <v>6</v>
      </c>
      <c r="J141" s="55">
        <v>20.5</v>
      </c>
      <c r="K141" s="102">
        <f t="shared" si="2"/>
        <v>37.272727272727273</v>
      </c>
      <c r="L141" s="28" t="s">
        <v>3239</v>
      </c>
    </row>
    <row r="142" spans="1:12" ht="17.100000000000001" customHeight="1" x14ac:dyDescent="0.25">
      <c r="A142" s="28">
        <v>139</v>
      </c>
      <c r="B142" s="101" t="s">
        <v>2869</v>
      </c>
      <c r="C142" s="101" t="s">
        <v>2912</v>
      </c>
      <c r="D142" s="101" t="s">
        <v>2913</v>
      </c>
      <c r="E142" s="101" t="s">
        <v>1109</v>
      </c>
      <c r="F142" s="101" t="s">
        <v>2914</v>
      </c>
      <c r="G142" s="55" t="s">
        <v>24</v>
      </c>
      <c r="H142" s="64">
        <v>38625</v>
      </c>
      <c r="I142" s="55">
        <v>6</v>
      </c>
      <c r="J142" s="55">
        <v>20.5</v>
      </c>
      <c r="K142" s="102">
        <f t="shared" si="2"/>
        <v>37.272727272727273</v>
      </c>
      <c r="L142" s="28" t="s">
        <v>3239</v>
      </c>
    </row>
    <row r="143" spans="1:12" ht="17.100000000000001" customHeight="1" x14ac:dyDescent="0.25">
      <c r="A143" s="28">
        <v>140</v>
      </c>
      <c r="B143" s="33" t="s">
        <v>1064</v>
      </c>
      <c r="C143" s="28" t="s">
        <v>1132</v>
      </c>
      <c r="D143" s="28" t="s">
        <v>1133</v>
      </c>
      <c r="E143" s="28" t="s">
        <v>110</v>
      </c>
      <c r="F143" s="28" t="s">
        <v>58</v>
      </c>
      <c r="G143" s="55" t="s">
        <v>24</v>
      </c>
      <c r="H143" s="59">
        <v>38590</v>
      </c>
      <c r="I143" s="83">
        <v>6</v>
      </c>
      <c r="J143" s="56">
        <v>20</v>
      </c>
      <c r="K143" s="102">
        <f t="shared" si="2"/>
        <v>36.363636363636367</v>
      </c>
      <c r="L143" s="28" t="s">
        <v>3239</v>
      </c>
    </row>
    <row r="144" spans="1:12" ht="17.100000000000001" customHeight="1" x14ac:dyDescent="0.25">
      <c r="A144" s="28">
        <v>141</v>
      </c>
      <c r="B144" s="33" t="s">
        <v>1064</v>
      </c>
      <c r="C144" s="28" t="s">
        <v>1138</v>
      </c>
      <c r="D144" s="28" t="s">
        <v>1139</v>
      </c>
      <c r="E144" s="28" t="s">
        <v>179</v>
      </c>
      <c r="F144" s="28" t="s">
        <v>171</v>
      </c>
      <c r="G144" s="55" t="s">
        <v>24</v>
      </c>
      <c r="H144" s="59">
        <v>38698</v>
      </c>
      <c r="I144" s="83">
        <v>6</v>
      </c>
      <c r="J144" s="57">
        <v>20</v>
      </c>
      <c r="K144" s="102">
        <f t="shared" si="2"/>
        <v>36.363636363636367</v>
      </c>
      <c r="L144" s="28" t="s">
        <v>3239</v>
      </c>
    </row>
    <row r="145" spans="1:12" ht="17.100000000000001" customHeight="1" x14ac:dyDescent="0.25">
      <c r="A145" s="28">
        <v>142</v>
      </c>
      <c r="B145" s="28" t="s">
        <v>1955</v>
      </c>
      <c r="C145" s="28" t="s">
        <v>2030</v>
      </c>
      <c r="D145" s="28" t="s">
        <v>2031</v>
      </c>
      <c r="E145" s="28" t="s">
        <v>110</v>
      </c>
      <c r="F145" s="28" t="s">
        <v>197</v>
      </c>
      <c r="G145" s="55" t="s">
        <v>24</v>
      </c>
      <c r="H145" s="64">
        <v>38678</v>
      </c>
      <c r="I145" s="55">
        <v>6</v>
      </c>
      <c r="J145" s="55">
        <v>20</v>
      </c>
      <c r="K145" s="102">
        <f t="shared" si="2"/>
        <v>36.363636363636367</v>
      </c>
      <c r="L145" s="28" t="s">
        <v>3239</v>
      </c>
    </row>
    <row r="146" spans="1:12" ht="17.100000000000001" customHeight="1" x14ac:dyDescent="0.25">
      <c r="A146" s="28">
        <v>143</v>
      </c>
      <c r="B146" s="28" t="s">
        <v>2400</v>
      </c>
      <c r="C146" s="28"/>
      <c r="D146" s="28" t="s">
        <v>2595</v>
      </c>
      <c r="E146" s="28" t="s">
        <v>1271</v>
      </c>
      <c r="F146" s="28" t="s">
        <v>35</v>
      </c>
      <c r="G146" s="55" t="s">
        <v>24</v>
      </c>
      <c r="H146" s="64">
        <v>38648</v>
      </c>
      <c r="I146" s="55">
        <v>6</v>
      </c>
      <c r="J146" s="55">
        <v>20</v>
      </c>
      <c r="K146" s="102">
        <f t="shared" si="2"/>
        <v>36.363636363636367</v>
      </c>
      <c r="L146" s="28" t="s">
        <v>3239</v>
      </c>
    </row>
    <row r="147" spans="1:12" ht="17.100000000000001" customHeight="1" x14ac:dyDescent="0.25">
      <c r="A147" s="28">
        <v>144</v>
      </c>
      <c r="B147" s="101" t="s">
        <v>3045</v>
      </c>
      <c r="C147" s="101" t="s">
        <v>3102</v>
      </c>
      <c r="D147" s="101" t="s">
        <v>3103</v>
      </c>
      <c r="E147" s="101" t="s">
        <v>93</v>
      </c>
      <c r="F147" s="101" t="s">
        <v>63</v>
      </c>
      <c r="G147" s="55" t="s">
        <v>24</v>
      </c>
      <c r="H147" s="64">
        <v>38797</v>
      </c>
      <c r="I147" s="55">
        <v>6</v>
      </c>
      <c r="J147" s="55">
        <v>20</v>
      </c>
      <c r="K147" s="102">
        <f t="shared" si="2"/>
        <v>36.363636363636367</v>
      </c>
      <c r="L147" s="28" t="s">
        <v>3239</v>
      </c>
    </row>
    <row r="148" spans="1:12" ht="17.100000000000001" customHeight="1" x14ac:dyDescent="0.25">
      <c r="A148" s="28">
        <v>145</v>
      </c>
      <c r="B148" s="101" t="s">
        <v>3045</v>
      </c>
      <c r="C148" s="101" t="s">
        <v>3122</v>
      </c>
      <c r="D148" s="101" t="s">
        <v>2311</v>
      </c>
      <c r="E148" s="101" t="s">
        <v>293</v>
      </c>
      <c r="F148" s="101" t="s">
        <v>27</v>
      </c>
      <c r="G148" s="55" t="s">
        <v>24</v>
      </c>
      <c r="H148" s="64">
        <v>38808</v>
      </c>
      <c r="I148" s="55">
        <v>6</v>
      </c>
      <c r="J148" s="55">
        <v>20</v>
      </c>
      <c r="K148" s="102">
        <f t="shared" si="2"/>
        <v>36.363636363636367</v>
      </c>
      <c r="L148" s="28" t="s">
        <v>3239</v>
      </c>
    </row>
    <row r="149" spans="1:12" ht="17.100000000000001" customHeight="1" x14ac:dyDescent="0.25">
      <c r="A149" s="28">
        <v>146</v>
      </c>
      <c r="B149" s="28" t="s">
        <v>1356</v>
      </c>
      <c r="C149" s="28" t="s">
        <v>1464</v>
      </c>
      <c r="D149" s="28" t="s">
        <v>1200</v>
      </c>
      <c r="E149" s="28" t="s">
        <v>93</v>
      </c>
      <c r="F149" s="28" t="s">
        <v>63</v>
      </c>
      <c r="G149" s="55" t="s">
        <v>24</v>
      </c>
      <c r="H149" s="64">
        <v>38461</v>
      </c>
      <c r="I149" s="55">
        <v>6</v>
      </c>
      <c r="J149" s="55">
        <v>19.5</v>
      </c>
      <c r="K149" s="102">
        <f t="shared" si="2"/>
        <v>35.454545454545453</v>
      </c>
      <c r="L149" s="28" t="s">
        <v>3239</v>
      </c>
    </row>
    <row r="150" spans="1:12" ht="17.100000000000001" customHeight="1" x14ac:dyDescent="0.25">
      <c r="A150" s="28">
        <v>147</v>
      </c>
      <c r="B150" s="28" t="s">
        <v>2400</v>
      </c>
      <c r="C150" s="28"/>
      <c r="D150" s="28" t="s">
        <v>2601</v>
      </c>
      <c r="E150" s="28" t="s">
        <v>2602</v>
      </c>
      <c r="F150" s="28" t="s">
        <v>41</v>
      </c>
      <c r="G150" s="55" t="s">
        <v>20</v>
      </c>
      <c r="H150" s="64">
        <v>38377</v>
      </c>
      <c r="I150" s="55">
        <v>6</v>
      </c>
      <c r="J150" s="55">
        <v>19.5</v>
      </c>
      <c r="K150" s="102">
        <f t="shared" si="2"/>
        <v>35.454545454545453</v>
      </c>
      <c r="L150" s="28" t="s">
        <v>3239</v>
      </c>
    </row>
    <row r="151" spans="1:12" ht="17.100000000000001" customHeight="1" x14ac:dyDescent="0.25">
      <c r="A151" s="28">
        <v>148</v>
      </c>
      <c r="B151" s="28" t="s">
        <v>628</v>
      </c>
      <c r="C151" s="28" t="s">
        <v>718</v>
      </c>
      <c r="D151" s="28" t="s">
        <v>719</v>
      </c>
      <c r="E151" s="28" t="s">
        <v>720</v>
      </c>
      <c r="F151" s="28" t="s">
        <v>19</v>
      </c>
      <c r="G151" s="55" t="s">
        <v>20</v>
      </c>
      <c r="H151" s="64">
        <v>38406</v>
      </c>
      <c r="I151" s="55">
        <v>6</v>
      </c>
      <c r="J151" s="55">
        <v>19</v>
      </c>
      <c r="K151" s="102">
        <f t="shared" si="2"/>
        <v>34.545454545454547</v>
      </c>
      <c r="L151" s="28" t="s">
        <v>3239</v>
      </c>
    </row>
    <row r="152" spans="1:12" ht="17.100000000000001" customHeight="1" x14ac:dyDescent="0.25">
      <c r="A152" s="28">
        <v>149</v>
      </c>
      <c r="B152" s="36" t="s">
        <v>905</v>
      </c>
      <c r="C152" s="29" t="s">
        <v>934</v>
      </c>
      <c r="D152" s="25" t="s">
        <v>935</v>
      </c>
      <c r="E152" s="26" t="s">
        <v>95</v>
      </c>
      <c r="F152" s="26" t="s">
        <v>96</v>
      </c>
      <c r="G152" s="75" t="s">
        <v>24</v>
      </c>
      <c r="H152" s="76">
        <v>38457</v>
      </c>
      <c r="I152" s="75">
        <v>6</v>
      </c>
      <c r="J152" s="74">
        <v>19</v>
      </c>
      <c r="K152" s="102">
        <f t="shared" si="2"/>
        <v>34.545454545454547</v>
      </c>
      <c r="L152" s="28" t="s">
        <v>3239</v>
      </c>
    </row>
    <row r="153" spans="1:12" ht="17.100000000000001" customHeight="1" x14ac:dyDescent="0.25">
      <c r="A153" s="28">
        <v>150</v>
      </c>
      <c r="B153" s="36" t="s">
        <v>905</v>
      </c>
      <c r="C153" s="29" t="s">
        <v>944</v>
      </c>
      <c r="D153" s="18" t="s">
        <v>945</v>
      </c>
      <c r="E153" s="18" t="s">
        <v>93</v>
      </c>
      <c r="F153" s="18" t="s">
        <v>32</v>
      </c>
      <c r="G153" s="65" t="s">
        <v>24</v>
      </c>
      <c r="H153" s="81">
        <v>38464</v>
      </c>
      <c r="I153" s="73">
        <v>6</v>
      </c>
      <c r="J153" s="55">
        <v>19</v>
      </c>
      <c r="K153" s="102">
        <f t="shared" si="2"/>
        <v>34.545454545454547</v>
      </c>
      <c r="L153" s="28" t="s">
        <v>3239</v>
      </c>
    </row>
    <row r="154" spans="1:12" ht="17.100000000000001" customHeight="1" x14ac:dyDescent="0.25">
      <c r="A154" s="28">
        <v>151</v>
      </c>
      <c r="B154" s="36" t="s">
        <v>905</v>
      </c>
      <c r="C154" s="29" t="s">
        <v>950</v>
      </c>
      <c r="D154" s="18" t="s">
        <v>951</v>
      </c>
      <c r="E154" s="18" t="s">
        <v>910</v>
      </c>
      <c r="F154" s="18" t="s">
        <v>52</v>
      </c>
      <c r="G154" s="65" t="s">
        <v>20</v>
      </c>
      <c r="H154" s="81">
        <v>38658</v>
      </c>
      <c r="I154" s="73">
        <v>6</v>
      </c>
      <c r="J154" s="55">
        <v>19</v>
      </c>
      <c r="K154" s="102">
        <f t="shared" si="2"/>
        <v>34.545454545454547</v>
      </c>
      <c r="L154" s="28" t="s">
        <v>3239</v>
      </c>
    </row>
    <row r="155" spans="1:12" ht="17.100000000000001" customHeight="1" x14ac:dyDescent="0.25">
      <c r="A155" s="28">
        <v>152</v>
      </c>
      <c r="B155" s="36" t="s">
        <v>905</v>
      </c>
      <c r="C155" s="29" t="s">
        <v>952</v>
      </c>
      <c r="D155" s="18" t="s">
        <v>953</v>
      </c>
      <c r="E155" s="18" t="s">
        <v>26</v>
      </c>
      <c r="F155" s="18" t="s">
        <v>27</v>
      </c>
      <c r="G155" s="65" t="s">
        <v>24</v>
      </c>
      <c r="H155" s="81">
        <v>38700</v>
      </c>
      <c r="I155" s="73">
        <v>6</v>
      </c>
      <c r="J155" s="55">
        <v>19</v>
      </c>
      <c r="K155" s="102">
        <f t="shared" si="2"/>
        <v>34.545454545454547</v>
      </c>
      <c r="L155" s="28" t="s">
        <v>3239</v>
      </c>
    </row>
    <row r="156" spans="1:12" ht="17.100000000000001" customHeight="1" x14ac:dyDescent="0.25">
      <c r="A156" s="28">
        <v>153</v>
      </c>
      <c r="B156" s="101" t="s">
        <v>3045</v>
      </c>
      <c r="C156" s="101" t="s">
        <v>3110</v>
      </c>
      <c r="D156" s="101" t="s">
        <v>155</v>
      </c>
      <c r="E156" s="101" t="s">
        <v>135</v>
      </c>
      <c r="F156" s="101" t="s">
        <v>35</v>
      </c>
      <c r="G156" s="55" t="s">
        <v>24</v>
      </c>
      <c r="H156" s="64">
        <v>38801</v>
      </c>
      <c r="I156" s="55">
        <v>6</v>
      </c>
      <c r="J156" s="55">
        <v>19</v>
      </c>
      <c r="K156" s="102">
        <f t="shared" si="2"/>
        <v>34.545454545454547</v>
      </c>
      <c r="L156" s="28" t="s">
        <v>3239</v>
      </c>
    </row>
    <row r="157" spans="1:12" ht="17.100000000000001" customHeight="1" x14ac:dyDescent="0.25">
      <c r="A157" s="28">
        <v>154</v>
      </c>
      <c r="B157" s="28" t="s">
        <v>1955</v>
      </c>
      <c r="C157" s="28" t="s">
        <v>2009</v>
      </c>
      <c r="D157" s="28" t="s">
        <v>2010</v>
      </c>
      <c r="E157" s="28" t="s">
        <v>60</v>
      </c>
      <c r="F157" s="28" t="s">
        <v>2011</v>
      </c>
      <c r="G157" s="55" t="s">
        <v>24</v>
      </c>
      <c r="H157" s="64">
        <v>38364</v>
      </c>
      <c r="I157" s="55">
        <v>6</v>
      </c>
      <c r="J157" s="55">
        <v>18.5</v>
      </c>
      <c r="K157" s="102">
        <f t="shared" si="2"/>
        <v>33.636363636363633</v>
      </c>
      <c r="L157" s="28" t="s">
        <v>3239</v>
      </c>
    </row>
    <row r="158" spans="1:12" ht="17.100000000000001" customHeight="1" x14ac:dyDescent="0.25">
      <c r="A158" s="28">
        <v>155</v>
      </c>
      <c r="B158" s="28" t="s">
        <v>1955</v>
      </c>
      <c r="C158" s="28" t="s">
        <v>2014</v>
      </c>
      <c r="D158" s="28" t="s">
        <v>2015</v>
      </c>
      <c r="E158" s="28" t="s">
        <v>73</v>
      </c>
      <c r="F158" s="28" t="s">
        <v>47</v>
      </c>
      <c r="G158" s="55" t="s">
        <v>24</v>
      </c>
      <c r="H158" s="64">
        <v>38582</v>
      </c>
      <c r="I158" s="55">
        <v>6</v>
      </c>
      <c r="J158" s="55">
        <v>18.5</v>
      </c>
      <c r="K158" s="102">
        <f t="shared" si="2"/>
        <v>33.636363636363633</v>
      </c>
      <c r="L158" s="28" t="s">
        <v>3239</v>
      </c>
    </row>
    <row r="159" spans="1:12" ht="17.100000000000001" customHeight="1" x14ac:dyDescent="0.25">
      <c r="A159" s="28">
        <v>156</v>
      </c>
      <c r="B159" s="28" t="s">
        <v>2207</v>
      </c>
      <c r="C159" s="28" t="s">
        <v>2234</v>
      </c>
      <c r="D159" s="28" t="s">
        <v>2235</v>
      </c>
      <c r="E159" s="28" t="s">
        <v>377</v>
      </c>
      <c r="F159" s="28" t="s">
        <v>126</v>
      </c>
      <c r="G159" s="55" t="s">
        <v>20</v>
      </c>
      <c r="H159" s="64">
        <v>38582</v>
      </c>
      <c r="I159" s="55">
        <v>6</v>
      </c>
      <c r="J159" s="55">
        <v>18.5</v>
      </c>
      <c r="K159" s="102">
        <f t="shared" si="2"/>
        <v>33.636363636363633</v>
      </c>
      <c r="L159" s="28" t="s">
        <v>3239</v>
      </c>
    </row>
    <row r="160" spans="1:12" ht="17.100000000000001" customHeight="1" x14ac:dyDescent="0.25">
      <c r="A160" s="28">
        <v>157</v>
      </c>
      <c r="B160" s="28" t="s">
        <v>2400</v>
      </c>
      <c r="C160" s="28"/>
      <c r="D160" s="28" t="s">
        <v>2574</v>
      </c>
      <c r="E160" s="28" t="s">
        <v>2575</v>
      </c>
      <c r="F160" s="28" t="s">
        <v>119</v>
      </c>
      <c r="G160" s="55" t="s">
        <v>20</v>
      </c>
      <c r="H160" s="64">
        <v>38382</v>
      </c>
      <c r="I160" s="55">
        <v>6</v>
      </c>
      <c r="J160" s="55">
        <v>18.5</v>
      </c>
      <c r="K160" s="102">
        <f t="shared" si="2"/>
        <v>33.636363636363633</v>
      </c>
      <c r="L160" s="28" t="s">
        <v>3239</v>
      </c>
    </row>
    <row r="161" spans="1:12" ht="17.100000000000001" customHeight="1" x14ac:dyDescent="0.25">
      <c r="A161" s="28">
        <v>158</v>
      </c>
      <c r="B161" s="101" t="s">
        <v>2869</v>
      </c>
      <c r="C161" s="101" t="s">
        <v>2922</v>
      </c>
      <c r="D161" s="101" t="s">
        <v>2923</v>
      </c>
      <c r="E161" s="101" t="s">
        <v>917</v>
      </c>
      <c r="F161" s="101" t="s">
        <v>197</v>
      </c>
      <c r="G161" s="55" t="s">
        <v>24</v>
      </c>
      <c r="H161" s="64">
        <v>38721</v>
      </c>
      <c r="I161" s="55">
        <v>6</v>
      </c>
      <c r="J161" s="55">
        <v>18.5</v>
      </c>
      <c r="K161" s="102">
        <f t="shared" si="2"/>
        <v>33.636363636363633</v>
      </c>
      <c r="L161" s="28" t="s">
        <v>3239</v>
      </c>
    </row>
    <row r="162" spans="1:12" ht="17.100000000000001" customHeight="1" x14ac:dyDescent="0.25">
      <c r="A162" s="28">
        <v>159</v>
      </c>
      <c r="B162" s="101" t="s">
        <v>3045</v>
      </c>
      <c r="C162" s="101" t="s">
        <v>3118</v>
      </c>
      <c r="D162" s="101" t="s">
        <v>169</v>
      </c>
      <c r="E162" s="101" t="s">
        <v>60</v>
      </c>
      <c r="F162" s="101" t="s">
        <v>309</v>
      </c>
      <c r="G162" s="55" t="s">
        <v>24</v>
      </c>
      <c r="H162" s="64">
        <v>38805</v>
      </c>
      <c r="I162" s="55">
        <v>6</v>
      </c>
      <c r="J162" s="55">
        <v>18.5</v>
      </c>
      <c r="K162" s="102">
        <f t="shared" si="2"/>
        <v>33.636363636363633</v>
      </c>
      <c r="L162" s="28" t="s">
        <v>3239</v>
      </c>
    </row>
    <row r="163" spans="1:12" ht="17.100000000000001" customHeight="1" x14ac:dyDescent="0.25">
      <c r="A163" s="28">
        <v>160</v>
      </c>
      <c r="B163" s="101" t="s">
        <v>3045</v>
      </c>
      <c r="C163" s="101" t="s">
        <v>3123</v>
      </c>
      <c r="D163" s="101" t="s">
        <v>3124</v>
      </c>
      <c r="E163" s="101" t="s">
        <v>75</v>
      </c>
      <c r="F163" s="101" t="s">
        <v>23</v>
      </c>
      <c r="G163" s="55" t="s">
        <v>24</v>
      </c>
      <c r="H163" s="64">
        <v>38809</v>
      </c>
      <c r="I163" s="55">
        <v>6</v>
      </c>
      <c r="J163" s="55">
        <v>18.5</v>
      </c>
      <c r="K163" s="102">
        <f t="shared" si="2"/>
        <v>33.636363636363633</v>
      </c>
      <c r="L163" s="28" t="s">
        <v>3239</v>
      </c>
    </row>
    <row r="164" spans="1:12" ht="17.100000000000001" customHeight="1" x14ac:dyDescent="0.25">
      <c r="A164" s="28">
        <v>161</v>
      </c>
      <c r="B164" s="28" t="s">
        <v>15</v>
      </c>
      <c r="C164" s="28" t="s">
        <v>550</v>
      </c>
      <c r="D164" s="8" t="s">
        <v>216</v>
      </c>
      <c r="E164" s="8" t="s">
        <v>135</v>
      </c>
      <c r="F164" s="8" t="s">
        <v>27</v>
      </c>
      <c r="G164" s="52" t="s">
        <v>24</v>
      </c>
      <c r="H164" s="80">
        <v>38631</v>
      </c>
      <c r="I164" s="54">
        <v>6</v>
      </c>
      <c r="J164" s="55">
        <v>18</v>
      </c>
      <c r="K164" s="102">
        <f t="shared" si="2"/>
        <v>32.727272727272727</v>
      </c>
      <c r="L164" s="28" t="s">
        <v>3239</v>
      </c>
    </row>
    <row r="165" spans="1:12" ht="17.100000000000001" customHeight="1" x14ac:dyDescent="0.25">
      <c r="A165" s="28">
        <v>162</v>
      </c>
      <c r="B165" s="28" t="s">
        <v>1955</v>
      </c>
      <c r="C165" s="28" t="s">
        <v>2003</v>
      </c>
      <c r="D165" s="28" t="s">
        <v>2004</v>
      </c>
      <c r="E165" s="28" t="s">
        <v>43</v>
      </c>
      <c r="F165" s="28" t="s">
        <v>41</v>
      </c>
      <c r="G165" s="55" t="s">
        <v>20</v>
      </c>
      <c r="H165" s="64">
        <v>38333</v>
      </c>
      <c r="I165" s="55">
        <v>6</v>
      </c>
      <c r="J165" s="55">
        <v>18</v>
      </c>
      <c r="K165" s="102">
        <f t="shared" si="2"/>
        <v>32.727272727272727</v>
      </c>
      <c r="L165" s="28" t="s">
        <v>3239</v>
      </c>
    </row>
    <row r="166" spans="1:12" ht="17.100000000000001" customHeight="1" x14ac:dyDescent="0.25">
      <c r="A166" s="28">
        <v>163</v>
      </c>
      <c r="B166" s="28" t="s">
        <v>2400</v>
      </c>
      <c r="C166" s="28"/>
      <c r="D166" s="28" t="s">
        <v>2582</v>
      </c>
      <c r="E166" s="28" t="s">
        <v>186</v>
      </c>
      <c r="F166" s="28" t="s">
        <v>27</v>
      </c>
      <c r="G166" s="55" t="s">
        <v>24</v>
      </c>
      <c r="H166" s="64">
        <v>38390</v>
      </c>
      <c r="I166" s="55">
        <v>6</v>
      </c>
      <c r="J166" s="55">
        <v>18</v>
      </c>
      <c r="K166" s="102">
        <f t="shared" si="2"/>
        <v>32.727272727272727</v>
      </c>
      <c r="L166" s="28" t="s">
        <v>3239</v>
      </c>
    </row>
    <row r="167" spans="1:12" ht="17.100000000000001" customHeight="1" x14ac:dyDescent="0.25">
      <c r="A167" s="28">
        <v>164</v>
      </c>
      <c r="B167" s="28" t="s">
        <v>2400</v>
      </c>
      <c r="C167" s="28"/>
      <c r="D167" s="28" t="s">
        <v>2436</v>
      </c>
      <c r="E167" s="28" t="s">
        <v>93</v>
      </c>
      <c r="F167" s="28" t="s">
        <v>111</v>
      </c>
      <c r="G167" s="55" t="s">
        <v>24</v>
      </c>
      <c r="H167" s="64">
        <v>38395</v>
      </c>
      <c r="I167" s="55">
        <v>6</v>
      </c>
      <c r="J167" s="55">
        <v>18</v>
      </c>
      <c r="K167" s="102">
        <f t="shared" si="2"/>
        <v>32.727272727272727</v>
      </c>
      <c r="L167" s="28" t="s">
        <v>3239</v>
      </c>
    </row>
    <row r="168" spans="1:12" ht="17.100000000000001" customHeight="1" x14ac:dyDescent="0.25">
      <c r="A168" s="28">
        <v>165</v>
      </c>
      <c r="B168" s="101" t="s">
        <v>3045</v>
      </c>
      <c r="C168" s="101" t="s">
        <v>3126</v>
      </c>
      <c r="D168" s="101" t="s">
        <v>3127</v>
      </c>
      <c r="E168" s="101" t="s">
        <v>31</v>
      </c>
      <c r="F168" s="101" t="s">
        <v>47</v>
      </c>
      <c r="G168" s="55" t="s">
        <v>24</v>
      </c>
      <c r="H168" s="64">
        <v>38811</v>
      </c>
      <c r="I168" s="55">
        <v>6</v>
      </c>
      <c r="J168" s="55">
        <v>18</v>
      </c>
      <c r="K168" s="102">
        <f t="shared" si="2"/>
        <v>32.727272727272727</v>
      </c>
      <c r="L168" s="28" t="s">
        <v>3239</v>
      </c>
    </row>
    <row r="169" spans="1:12" ht="17.100000000000001" customHeight="1" x14ac:dyDescent="0.25">
      <c r="A169" s="28">
        <v>166</v>
      </c>
      <c r="B169" s="28" t="s">
        <v>15</v>
      </c>
      <c r="C169" s="28" t="s">
        <v>560</v>
      </c>
      <c r="D169" s="5" t="s">
        <v>200</v>
      </c>
      <c r="E169" s="15" t="s">
        <v>60</v>
      </c>
      <c r="F169" s="15" t="s">
        <v>132</v>
      </c>
      <c r="G169" s="52" t="s">
        <v>24</v>
      </c>
      <c r="H169" s="7">
        <v>38477</v>
      </c>
      <c r="I169" s="54">
        <v>6</v>
      </c>
      <c r="J169" s="55">
        <v>17.5</v>
      </c>
      <c r="K169" s="102">
        <f t="shared" si="2"/>
        <v>31.818181818181817</v>
      </c>
      <c r="L169" s="28" t="s">
        <v>3239</v>
      </c>
    </row>
    <row r="170" spans="1:12" ht="17.100000000000001" customHeight="1" x14ac:dyDescent="0.25">
      <c r="A170" s="28">
        <v>167</v>
      </c>
      <c r="B170" s="28" t="s">
        <v>628</v>
      </c>
      <c r="C170" s="28" t="s">
        <v>696</v>
      </c>
      <c r="D170" s="28" t="s">
        <v>697</v>
      </c>
      <c r="E170" s="28" t="s">
        <v>698</v>
      </c>
      <c r="F170" s="28" t="s">
        <v>699</v>
      </c>
      <c r="G170" s="55" t="s">
        <v>24</v>
      </c>
      <c r="H170" s="64">
        <v>38517</v>
      </c>
      <c r="I170" s="55">
        <v>6</v>
      </c>
      <c r="J170" s="55">
        <v>17</v>
      </c>
      <c r="K170" s="102">
        <f t="shared" si="2"/>
        <v>30.909090909090907</v>
      </c>
      <c r="L170" s="28" t="s">
        <v>3239</v>
      </c>
    </row>
    <row r="171" spans="1:12" ht="17.100000000000001" customHeight="1" x14ac:dyDescent="0.25">
      <c r="A171" s="28">
        <v>168</v>
      </c>
      <c r="B171" s="28" t="s">
        <v>1356</v>
      </c>
      <c r="C171" s="28" t="s">
        <v>1439</v>
      </c>
      <c r="D171" s="28" t="s">
        <v>1440</v>
      </c>
      <c r="E171" s="28" t="s">
        <v>40</v>
      </c>
      <c r="F171" s="28" t="s">
        <v>119</v>
      </c>
      <c r="G171" s="55" t="s">
        <v>20</v>
      </c>
      <c r="H171" s="64">
        <v>38454</v>
      </c>
      <c r="I171" s="55">
        <v>6</v>
      </c>
      <c r="J171" s="55">
        <v>17</v>
      </c>
      <c r="K171" s="102">
        <f t="shared" si="2"/>
        <v>30.909090909090907</v>
      </c>
      <c r="L171" s="28" t="s">
        <v>3239</v>
      </c>
    </row>
    <row r="172" spans="1:12" ht="17.100000000000001" customHeight="1" x14ac:dyDescent="0.25">
      <c r="A172" s="28">
        <v>169</v>
      </c>
      <c r="B172" s="28" t="s">
        <v>1356</v>
      </c>
      <c r="C172" s="28" t="s">
        <v>1449</v>
      </c>
      <c r="D172" s="28" t="s">
        <v>1450</v>
      </c>
      <c r="E172" s="28" t="s">
        <v>307</v>
      </c>
      <c r="F172" s="28" t="s">
        <v>221</v>
      </c>
      <c r="G172" s="55" t="s">
        <v>24</v>
      </c>
      <c r="H172" s="64">
        <v>38656</v>
      </c>
      <c r="I172" s="55">
        <v>6</v>
      </c>
      <c r="J172" s="55">
        <v>17</v>
      </c>
      <c r="K172" s="102">
        <f t="shared" si="2"/>
        <v>30.909090909090907</v>
      </c>
      <c r="L172" s="28" t="s">
        <v>3239</v>
      </c>
    </row>
    <row r="173" spans="1:12" ht="17.100000000000001" customHeight="1" x14ac:dyDescent="0.25">
      <c r="A173" s="28">
        <v>170</v>
      </c>
      <c r="B173" s="28" t="s">
        <v>1955</v>
      </c>
      <c r="C173" s="28" t="s">
        <v>1996</v>
      </c>
      <c r="D173" s="28" t="s">
        <v>1997</v>
      </c>
      <c r="E173" s="28" t="s">
        <v>149</v>
      </c>
      <c r="F173" s="28" t="s">
        <v>19</v>
      </c>
      <c r="G173" s="55" t="s">
        <v>20</v>
      </c>
      <c r="H173" s="64">
        <v>38468</v>
      </c>
      <c r="I173" s="55">
        <v>6</v>
      </c>
      <c r="J173" s="55">
        <v>17</v>
      </c>
      <c r="K173" s="102">
        <f t="shared" si="2"/>
        <v>30.909090909090907</v>
      </c>
      <c r="L173" s="28" t="s">
        <v>3239</v>
      </c>
    </row>
    <row r="174" spans="1:12" ht="17.100000000000001" customHeight="1" x14ac:dyDescent="0.25">
      <c r="A174" s="28">
        <v>171</v>
      </c>
      <c r="B174" s="28" t="s">
        <v>1955</v>
      </c>
      <c r="C174" s="28" t="s">
        <v>2012</v>
      </c>
      <c r="D174" s="28" t="s">
        <v>2013</v>
      </c>
      <c r="E174" s="28" t="s">
        <v>43</v>
      </c>
      <c r="F174" s="28" t="s">
        <v>189</v>
      </c>
      <c r="G174" s="55" t="s">
        <v>20</v>
      </c>
      <c r="H174" s="64">
        <v>38414</v>
      </c>
      <c r="I174" s="55">
        <v>6</v>
      </c>
      <c r="J174" s="55">
        <v>17</v>
      </c>
      <c r="K174" s="102">
        <f t="shared" si="2"/>
        <v>30.909090909090907</v>
      </c>
      <c r="L174" s="28" t="s">
        <v>3239</v>
      </c>
    </row>
    <row r="175" spans="1:12" ht="17.100000000000001" customHeight="1" x14ac:dyDescent="0.25">
      <c r="A175" s="28">
        <v>172</v>
      </c>
      <c r="B175" s="28" t="s">
        <v>2207</v>
      </c>
      <c r="C175" s="28" t="s">
        <v>2227</v>
      </c>
      <c r="D175" s="28" t="s">
        <v>2228</v>
      </c>
      <c r="E175" s="28" t="s">
        <v>196</v>
      </c>
      <c r="F175" s="28" t="s">
        <v>2229</v>
      </c>
      <c r="G175" s="55" t="s">
        <v>24</v>
      </c>
      <c r="H175" s="64">
        <v>38468</v>
      </c>
      <c r="I175" s="55">
        <v>6</v>
      </c>
      <c r="J175" s="55">
        <v>17</v>
      </c>
      <c r="K175" s="102">
        <f t="shared" si="2"/>
        <v>30.909090909090907</v>
      </c>
      <c r="L175" s="28" t="s">
        <v>3239</v>
      </c>
    </row>
    <row r="176" spans="1:12" ht="17.100000000000001" customHeight="1" x14ac:dyDescent="0.25">
      <c r="A176" s="28">
        <v>173</v>
      </c>
      <c r="B176" s="28" t="s">
        <v>1223</v>
      </c>
      <c r="C176" s="28" t="s">
        <v>1267</v>
      </c>
      <c r="D176" s="28" t="s">
        <v>1268</v>
      </c>
      <c r="E176" s="28" t="s">
        <v>68</v>
      </c>
      <c r="F176" s="28" t="s">
        <v>47</v>
      </c>
      <c r="G176" s="55" t="s">
        <v>24</v>
      </c>
      <c r="H176" s="64">
        <v>38623</v>
      </c>
      <c r="I176" s="55">
        <v>6</v>
      </c>
      <c r="J176" s="55">
        <v>16.5</v>
      </c>
      <c r="K176" s="102">
        <f t="shared" si="2"/>
        <v>30</v>
      </c>
      <c r="L176" s="28" t="s">
        <v>3239</v>
      </c>
    </row>
    <row r="177" spans="1:12" ht="17.100000000000001" customHeight="1" x14ac:dyDescent="0.25">
      <c r="A177" s="28">
        <v>174</v>
      </c>
      <c r="B177" s="101" t="s">
        <v>2869</v>
      </c>
      <c r="C177" s="101" t="s">
        <v>2936</v>
      </c>
      <c r="D177" s="101" t="s">
        <v>2937</v>
      </c>
      <c r="E177" s="101" t="s">
        <v>694</v>
      </c>
      <c r="F177" s="101" t="s">
        <v>176</v>
      </c>
      <c r="G177" s="55" t="s">
        <v>20</v>
      </c>
      <c r="H177" s="64">
        <v>38561</v>
      </c>
      <c r="I177" s="55">
        <v>6</v>
      </c>
      <c r="J177" s="55">
        <v>16.5</v>
      </c>
      <c r="K177" s="102">
        <f t="shared" si="2"/>
        <v>30</v>
      </c>
      <c r="L177" s="28" t="s">
        <v>3239</v>
      </c>
    </row>
    <row r="178" spans="1:12" ht="17.100000000000001" customHeight="1" x14ac:dyDescent="0.25">
      <c r="A178" s="28">
        <v>175</v>
      </c>
      <c r="B178" s="28" t="s">
        <v>628</v>
      </c>
      <c r="C178" s="28" t="s">
        <v>708</v>
      </c>
      <c r="D178" s="28" t="s">
        <v>709</v>
      </c>
      <c r="E178" s="28" t="s">
        <v>60</v>
      </c>
      <c r="F178" s="28" t="s">
        <v>47</v>
      </c>
      <c r="G178" s="55" t="s">
        <v>24</v>
      </c>
      <c r="H178" s="64">
        <v>38582</v>
      </c>
      <c r="I178" s="55">
        <v>6</v>
      </c>
      <c r="J178" s="55">
        <v>16</v>
      </c>
      <c r="K178" s="102">
        <f t="shared" si="2"/>
        <v>29.09090909090909</v>
      </c>
      <c r="L178" s="28" t="s">
        <v>3239</v>
      </c>
    </row>
    <row r="179" spans="1:12" ht="17.100000000000001" customHeight="1" x14ac:dyDescent="0.25">
      <c r="A179" s="28">
        <v>176</v>
      </c>
      <c r="B179" s="28" t="s">
        <v>1356</v>
      </c>
      <c r="C179" s="28" t="s">
        <v>1462</v>
      </c>
      <c r="D179" s="28" t="s">
        <v>1463</v>
      </c>
      <c r="E179" s="28" t="s">
        <v>62</v>
      </c>
      <c r="F179" s="28" t="s">
        <v>229</v>
      </c>
      <c r="G179" s="55" t="s">
        <v>24</v>
      </c>
      <c r="H179" s="64">
        <v>38327</v>
      </c>
      <c r="I179" s="55">
        <v>6</v>
      </c>
      <c r="J179" s="55">
        <v>16</v>
      </c>
      <c r="K179" s="102">
        <f t="shared" si="2"/>
        <v>29.09090909090909</v>
      </c>
      <c r="L179" s="28" t="s">
        <v>3239</v>
      </c>
    </row>
    <row r="180" spans="1:12" ht="17.100000000000001" customHeight="1" x14ac:dyDescent="0.25">
      <c r="A180" s="28">
        <v>177</v>
      </c>
      <c r="B180" s="28" t="s">
        <v>1356</v>
      </c>
      <c r="C180" s="28" t="s">
        <v>1480</v>
      </c>
      <c r="D180" s="28" t="s">
        <v>1481</v>
      </c>
      <c r="E180" s="28" t="s">
        <v>363</v>
      </c>
      <c r="F180" s="28" t="s">
        <v>501</v>
      </c>
      <c r="G180" s="55" t="s">
        <v>20</v>
      </c>
      <c r="H180" s="64">
        <v>38649</v>
      </c>
      <c r="I180" s="55">
        <v>6</v>
      </c>
      <c r="J180" s="55">
        <v>16</v>
      </c>
      <c r="K180" s="102">
        <f t="shared" si="2"/>
        <v>29.09090909090909</v>
      </c>
      <c r="L180" s="28" t="s">
        <v>3239</v>
      </c>
    </row>
    <row r="181" spans="1:12" ht="17.100000000000001" customHeight="1" x14ac:dyDescent="0.25">
      <c r="A181" s="28">
        <v>178</v>
      </c>
      <c r="B181" s="28" t="s">
        <v>1955</v>
      </c>
      <c r="C181" s="28" t="s">
        <v>1984</v>
      </c>
      <c r="D181" s="28" t="s">
        <v>1985</v>
      </c>
      <c r="E181" s="28" t="s">
        <v>40</v>
      </c>
      <c r="F181" s="28" t="s">
        <v>262</v>
      </c>
      <c r="G181" s="55" t="s">
        <v>20</v>
      </c>
      <c r="H181" s="64">
        <v>38278</v>
      </c>
      <c r="I181" s="55">
        <v>6</v>
      </c>
      <c r="J181" s="55">
        <v>16</v>
      </c>
      <c r="K181" s="102">
        <f t="shared" si="2"/>
        <v>29.09090909090909</v>
      </c>
      <c r="L181" s="28" t="s">
        <v>3239</v>
      </c>
    </row>
    <row r="182" spans="1:12" ht="17.100000000000001" customHeight="1" x14ac:dyDescent="0.25">
      <c r="A182" s="28">
        <v>179</v>
      </c>
      <c r="B182" s="28" t="s">
        <v>1955</v>
      </c>
      <c r="C182" s="28" t="s">
        <v>2001</v>
      </c>
      <c r="D182" s="28" t="s">
        <v>2002</v>
      </c>
      <c r="E182" s="28" t="s">
        <v>31</v>
      </c>
      <c r="F182" s="28" t="s">
        <v>197</v>
      </c>
      <c r="G182" s="55" t="s">
        <v>24</v>
      </c>
      <c r="H182" s="64">
        <v>38612</v>
      </c>
      <c r="I182" s="55">
        <v>6</v>
      </c>
      <c r="J182" s="55">
        <v>16</v>
      </c>
      <c r="K182" s="102">
        <f t="shared" si="2"/>
        <v>29.09090909090909</v>
      </c>
      <c r="L182" s="28" t="s">
        <v>3239</v>
      </c>
    </row>
    <row r="183" spans="1:12" ht="17.100000000000001" customHeight="1" x14ac:dyDescent="0.25">
      <c r="A183" s="28">
        <v>180</v>
      </c>
      <c r="B183" s="28" t="s">
        <v>1356</v>
      </c>
      <c r="C183" s="28" t="s">
        <v>1437</v>
      </c>
      <c r="D183" s="28" t="s">
        <v>1438</v>
      </c>
      <c r="E183" s="28" t="s">
        <v>123</v>
      </c>
      <c r="F183" s="28" t="s">
        <v>712</v>
      </c>
      <c r="G183" s="55" t="s">
        <v>20</v>
      </c>
      <c r="H183" s="64">
        <v>38646</v>
      </c>
      <c r="I183" s="55">
        <v>6</v>
      </c>
      <c r="J183" s="55">
        <v>15.5</v>
      </c>
      <c r="K183" s="102">
        <f t="shared" si="2"/>
        <v>28.18181818181818</v>
      </c>
      <c r="L183" s="28" t="s">
        <v>3239</v>
      </c>
    </row>
    <row r="184" spans="1:12" ht="17.100000000000001" customHeight="1" x14ac:dyDescent="0.25">
      <c r="A184" s="28">
        <v>181</v>
      </c>
      <c r="B184" s="28" t="s">
        <v>1356</v>
      </c>
      <c r="C184" s="28" t="s">
        <v>1476</v>
      </c>
      <c r="D184" s="28" t="s">
        <v>1477</v>
      </c>
      <c r="E184" s="28" t="s">
        <v>37</v>
      </c>
      <c r="F184" s="28" t="s">
        <v>19</v>
      </c>
      <c r="G184" s="55" t="s">
        <v>20</v>
      </c>
      <c r="H184" s="64">
        <v>38449</v>
      </c>
      <c r="I184" s="55">
        <v>6</v>
      </c>
      <c r="J184" s="55">
        <v>15.5</v>
      </c>
      <c r="K184" s="102">
        <f t="shared" si="2"/>
        <v>28.18181818181818</v>
      </c>
      <c r="L184" s="28" t="s">
        <v>3239</v>
      </c>
    </row>
    <row r="185" spans="1:12" ht="17.100000000000001" customHeight="1" x14ac:dyDescent="0.25">
      <c r="A185" s="28">
        <v>182</v>
      </c>
      <c r="B185" s="28" t="s">
        <v>1648</v>
      </c>
      <c r="C185" s="28" t="s">
        <v>1674</v>
      </c>
      <c r="D185" s="28" t="s">
        <v>1675</v>
      </c>
      <c r="E185" s="28" t="s">
        <v>313</v>
      </c>
      <c r="F185" s="28" t="s">
        <v>71</v>
      </c>
      <c r="G185" s="55" t="s">
        <v>24</v>
      </c>
      <c r="H185" s="64">
        <v>38677</v>
      </c>
      <c r="I185" s="55">
        <v>6</v>
      </c>
      <c r="J185" s="55">
        <v>15.5</v>
      </c>
      <c r="K185" s="102">
        <f t="shared" si="2"/>
        <v>28.18181818181818</v>
      </c>
      <c r="L185" s="28" t="s">
        <v>3239</v>
      </c>
    </row>
    <row r="186" spans="1:12" ht="17.100000000000001" customHeight="1" x14ac:dyDescent="0.25">
      <c r="A186" s="28">
        <v>183</v>
      </c>
      <c r="B186" s="28" t="s">
        <v>1955</v>
      </c>
      <c r="C186" s="28" t="s">
        <v>2032</v>
      </c>
      <c r="D186" s="28" t="s">
        <v>2033</v>
      </c>
      <c r="E186" s="28" t="s">
        <v>116</v>
      </c>
      <c r="F186" s="28" t="s">
        <v>678</v>
      </c>
      <c r="G186" s="55" t="s">
        <v>24</v>
      </c>
      <c r="H186" s="64">
        <v>38469</v>
      </c>
      <c r="I186" s="55">
        <v>6</v>
      </c>
      <c r="J186" s="55">
        <v>15.5</v>
      </c>
      <c r="K186" s="102">
        <f t="shared" si="2"/>
        <v>28.18181818181818</v>
      </c>
      <c r="L186" s="28" t="s">
        <v>3239</v>
      </c>
    </row>
    <row r="187" spans="1:12" ht="17.100000000000001" customHeight="1" x14ac:dyDescent="0.25">
      <c r="A187" s="28">
        <v>184</v>
      </c>
      <c r="B187" s="28" t="s">
        <v>15</v>
      </c>
      <c r="C187" s="28" t="s">
        <v>565</v>
      </c>
      <c r="D187" s="5" t="s">
        <v>181</v>
      </c>
      <c r="E187" s="18" t="s">
        <v>31</v>
      </c>
      <c r="F187" s="18" t="s">
        <v>100</v>
      </c>
      <c r="G187" s="52" t="s">
        <v>24</v>
      </c>
      <c r="H187" s="7">
        <v>38657</v>
      </c>
      <c r="I187" s="54">
        <v>6</v>
      </c>
      <c r="J187" s="55">
        <v>15</v>
      </c>
      <c r="K187" s="102">
        <f t="shared" si="2"/>
        <v>27.27272727272727</v>
      </c>
      <c r="L187" s="28" t="s">
        <v>3239</v>
      </c>
    </row>
    <row r="188" spans="1:12" ht="17.100000000000001" customHeight="1" x14ac:dyDescent="0.25">
      <c r="A188" s="28">
        <v>185</v>
      </c>
      <c r="B188" s="28" t="s">
        <v>628</v>
      </c>
      <c r="C188" s="28" t="s">
        <v>700</v>
      </c>
      <c r="D188" s="28" t="s">
        <v>701</v>
      </c>
      <c r="E188" s="28" t="s">
        <v>702</v>
      </c>
      <c r="F188" s="28" t="s">
        <v>703</v>
      </c>
      <c r="G188" s="55" t="s">
        <v>20</v>
      </c>
      <c r="H188" s="64">
        <v>38587</v>
      </c>
      <c r="I188" s="55">
        <v>6</v>
      </c>
      <c r="J188" s="55">
        <v>15</v>
      </c>
      <c r="K188" s="102">
        <f t="shared" si="2"/>
        <v>27.27272727272727</v>
      </c>
      <c r="L188" s="28" t="s">
        <v>3239</v>
      </c>
    </row>
    <row r="189" spans="1:12" ht="17.100000000000001" customHeight="1" x14ac:dyDescent="0.25">
      <c r="A189" s="28">
        <v>186</v>
      </c>
      <c r="B189" s="28" t="s">
        <v>1955</v>
      </c>
      <c r="C189" s="28" t="s">
        <v>1992</v>
      </c>
      <c r="D189" s="28" t="s">
        <v>1993</v>
      </c>
      <c r="E189" s="28" t="s">
        <v>40</v>
      </c>
      <c r="F189" s="28" t="s">
        <v>19</v>
      </c>
      <c r="G189" s="55" t="s">
        <v>20</v>
      </c>
      <c r="H189" s="64">
        <v>38593</v>
      </c>
      <c r="I189" s="55">
        <v>6</v>
      </c>
      <c r="J189" s="55">
        <v>15</v>
      </c>
      <c r="K189" s="102">
        <f t="shared" si="2"/>
        <v>27.27272727272727</v>
      </c>
      <c r="L189" s="28" t="s">
        <v>3239</v>
      </c>
    </row>
    <row r="190" spans="1:12" ht="17.100000000000001" customHeight="1" x14ac:dyDescent="0.25">
      <c r="A190" s="28">
        <v>187</v>
      </c>
      <c r="B190" s="28" t="s">
        <v>2400</v>
      </c>
      <c r="C190" s="28"/>
      <c r="D190" s="28" t="s">
        <v>2580</v>
      </c>
      <c r="E190" s="28" t="s">
        <v>1100</v>
      </c>
      <c r="F190" s="28" t="s">
        <v>47</v>
      </c>
      <c r="G190" s="55" t="s">
        <v>24</v>
      </c>
      <c r="H190" s="64">
        <v>38618</v>
      </c>
      <c r="I190" s="55">
        <v>6</v>
      </c>
      <c r="J190" s="55">
        <v>15</v>
      </c>
      <c r="K190" s="102">
        <f t="shared" si="2"/>
        <v>27.27272727272727</v>
      </c>
      <c r="L190" s="28" t="s">
        <v>3239</v>
      </c>
    </row>
    <row r="191" spans="1:12" ht="17.100000000000001" customHeight="1" x14ac:dyDescent="0.25">
      <c r="A191" s="28">
        <v>188</v>
      </c>
      <c r="B191" s="28" t="s">
        <v>15</v>
      </c>
      <c r="C191" s="28" t="s">
        <v>554</v>
      </c>
      <c r="D191" s="5" t="s">
        <v>205</v>
      </c>
      <c r="E191" s="15" t="s">
        <v>123</v>
      </c>
      <c r="F191" s="15" t="s">
        <v>176</v>
      </c>
      <c r="G191" s="52" t="s">
        <v>20</v>
      </c>
      <c r="H191" s="7">
        <v>38604</v>
      </c>
      <c r="I191" s="54">
        <v>6</v>
      </c>
      <c r="J191" s="55">
        <v>14.5</v>
      </c>
      <c r="K191" s="102">
        <f t="shared" si="2"/>
        <v>26.36363636363636</v>
      </c>
      <c r="L191" s="28" t="s">
        <v>3239</v>
      </c>
    </row>
    <row r="192" spans="1:12" ht="17.100000000000001" customHeight="1" x14ac:dyDescent="0.25">
      <c r="A192" s="28">
        <v>189</v>
      </c>
      <c r="B192" s="28" t="s">
        <v>1223</v>
      </c>
      <c r="C192" s="28" t="s">
        <v>1255</v>
      </c>
      <c r="D192" s="28" t="s">
        <v>1256</v>
      </c>
      <c r="E192" s="28" t="s">
        <v>1257</v>
      </c>
      <c r="F192" s="28" t="s">
        <v>1258</v>
      </c>
      <c r="G192" s="55" t="s">
        <v>24</v>
      </c>
      <c r="H192" s="64">
        <v>38718</v>
      </c>
      <c r="I192" s="55">
        <v>6</v>
      </c>
      <c r="J192" s="55">
        <v>14.5</v>
      </c>
      <c r="K192" s="102">
        <f t="shared" si="2"/>
        <v>26.36363636363636</v>
      </c>
      <c r="L192" s="28" t="s">
        <v>3239</v>
      </c>
    </row>
    <row r="193" spans="1:12" ht="17.100000000000001" customHeight="1" x14ac:dyDescent="0.25">
      <c r="A193" s="28">
        <v>190</v>
      </c>
      <c r="B193" s="28" t="s">
        <v>1648</v>
      </c>
      <c r="C193" s="28" t="s">
        <v>1678</v>
      </c>
      <c r="D193" s="28" t="s">
        <v>1679</v>
      </c>
      <c r="E193" s="28" t="s">
        <v>93</v>
      </c>
      <c r="F193" s="28" t="s">
        <v>47</v>
      </c>
      <c r="G193" s="55" t="s">
        <v>24</v>
      </c>
      <c r="H193" s="64">
        <v>38553</v>
      </c>
      <c r="I193" s="55">
        <v>6</v>
      </c>
      <c r="J193" s="55">
        <v>14.5</v>
      </c>
      <c r="K193" s="102">
        <f t="shared" si="2"/>
        <v>26.36363636363636</v>
      </c>
      <c r="L193" s="28" t="s">
        <v>3239</v>
      </c>
    </row>
    <row r="194" spans="1:12" ht="17.100000000000001" customHeight="1" x14ac:dyDescent="0.25">
      <c r="A194" s="28">
        <v>191</v>
      </c>
      <c r="B194" s="28" t="s">
        <v>1955</v>
      </c>
      <c r="C194" s="28" t="s">
        <v>2040</v>
      </c>
      <c r="D194" s="28" t="s">
        <v>2041</v>
      </c>
      <c r="E194" s="28" t="s">
        <v>2042</v>
      </c>
      <c r="F194" s="28" t="s">
        <v>147</v>
      </c>
      <c r="G194" s="55" t="s">
        <v>24</v>
      </c>
      <c r="H194" s="64">
        <v>38544</v>
      </c>
      <c r="I194" s="55">
        <v>6</v>
      </c>
      <c r="J194" s="55">
        <v>14.5</v>
      </c>
      <c r="K194" s="102">
        <f t="shared" si="2"/>
        <v>26.36363636363636</v>
      </c>
      <c r="L194" s="28" t="s">
        <v>3239</v>
      </c>
    </row>
    <row r="195" spans="1:12" ht="17.100000000000001" customHeight="1" x14ac:dyDescent="0.25">
      <c r="A195" s="28">
        <v>192</v>
      </c>
      <c r="B195" s="101" t="s">
        <v>3045</v>
      </c>
      <c r="C195" s="101" t="s">
        <v>3104</v>
      </c>
      <c r="D195" s="101" t="s">
        <v>3105</v>
      </c>
      <c r="E195" s="101" t="s">
        <v>1972</v>
      </c>
      <c r="F195" s="101" t="s">
        <v>47</v>
      </c>
      <c r="G195" s="55" t="s">
        <v>24</v>
      </c>
      <c r="H195" s="64">
        <v>38798</v>
      </c>
      <c r="I195" s="55">
        <v>6</v>
      </c>
      <c r="J195" s="55">
        <v>14.5</v>
      </c>
      <c r="K195" s="102">
        <f t="shared" si="2"/>
        <v>26.36363636363636</v>
      </c>
      <c r="L195" s="28" t="s">
        <v>3239</v>
      </c>
    </row>
    <row r="196" spans="1:12" ht="17.100000000000001" customHeight="1" x14ac:dyDescent="0.25">
      <c r="A196" s="28">
        <v>193</v>
      </c>
      <c r="B196" s="101" t="s">
        <v>3045</v>
      </c>
      <c r="C196" s="101" t="s">
        <v>3121</v>
      </c>
      <c r="D196" s="101" t="s">
        <v>232</v>
      </c>
      <c r="E196" s="101" t="s">
        <v>22</v>
      </c>
      <c r="F196" s="101" t="s">
        <v>23</v>
      </c>
      <c r="G196" s="55" t="s">
        <v>24</v>
      </c>
      <c r="H196" s="64">
        <v>38807</v>
      </c>
      <c r="I196" s="55">
        <v>6</v>
      </c>
      <c r="J196" s="55">
        <v>14.5</v>
      </c>
      <c r="K196" s="102">
        <f t="shared" ref="K196:K259" si="3">J196/55*100</f>
        <v>26.36363636363636</v>
      </c>
      <c r="L196" s="28" t="s">
        <v>3239</v>
      </c>
    </row>
    <row r="197" spans="1:12" ht="17.100000000000001" customHeight="1" x14ac:dyDescent="0.25">
      <c r="A197" s="28">
        <v>194</v>
      </c>
      <c r="B197" s="101" t="s">
        <v>3045</v>
      </c>
      <c r="C197" s="101" t="s">
        <v>3131</v>
      </c>
      <c r="D197" s="101" t="s">
        <v>3132</v>
      </c>
      <c r="E197" s="101" t="s">
        <v>179</v>
      </c>
      <c r="F197" s="101" t="s">
        <v>47</v>
      </c>
      <c r="G197" s="55" t="s">
        <v>24</v>
      </c>
      <c r="H197" s="64">
        <v>38813</v>
      </c>
      <c r="I197" s="55">
        <v>6</v>
      </c>
      <c r="J197" s="55">
        <v>14.5</v>
      </c>
      <c r="K197" s="102">
        <f t="shared" si="3"/>
        <v>26.36363636363636</v>
      </c>
      <c r="L197" s="28" t="s">
        <v>3239</v>
      </c>
    </row>
    <row r="198" spans="1:12" ht="17.100000000000001" customHeight="1" x14ac:dyDescent="0.25">
      <c r="A198" s="28">
        <v>195</v>
      </c>
      <c r="B198" s="28" t="s">
        <v>15</v>
      </c>
      <c r="C198" s="28" t="s">
        <v>566</v>
      </c>
      <c r="D198" s="5" t="s">
        <v>187</v>
      </c>
      <c r="E198" s="18" t="s">
        <v>188</v>
      </c>
      <c r="F198" s="18" t="s">
        <v>189</v>
      </c>
      <c r="G198" s="52" t="s">
        <v>20</v>
      </c>
      <c r="H198" s="7">
        <v>38478</v>
      </c>
      <c r="I198" s="54">
        <v>6</v>
      </c>
      <c r="J198" s="55">
        <v>14</v>
      </c>
      <c r="K198" s="102">
        <f t="shared" si="3"/>
        <v>25.454545454545453</v>
      </c>
      <c r="L198" s="28" t="s">
        <v>3239</v>
      </c>
    </row>
    <row r="199" spans="1:12" ht="17.100000000000001" customHeight="1" x14ac:dyDescent="0.25">
      <c r="A199" s="28">
        <v>196</v>
      </c>
      <c r="B199" s="36" t="s">
        <v>905</v>
      </c>
      <c r="C199" s="29" t="s">
        <v>958</v>
      </c>
      <c r="D199" s="30" t="s">
        <v>959</v>
      </c>
      <c r="E199" s="23" t="s">
        <v>54</v>
      </c>
      <c r="F199" s="23" t="s">
        <v>55</v>
      </c>
      <c r="G199" s="60" t="s">
        <v>20</v>
      </c>
      <c r="H199" s="72">
        <v>38356</v>
      </c>
      <c r="I199" s="65">
        <v>6</v>
      </c>
      <c r="J199" s="65">
        <v>14</v>
      </c>
      <c r="K199" s="102">
        <f t="shared" si="3"/>
        <v>25.454545454545453</v>
      </c>
      <c r="L199" s="28" t="s">
        <v>3239</v>
      </c>
    </row>
    <row r="200" spans="1:12" ht="17.100000000000001" customHeight="1" x14ac:dyDescent="0.25">
      <c r="A200" s="28">
        <v>197</v>
      </c>
      <c r="B200" s="28" t="s">
        <v>1356</v>
      </c>
      <c r="C200" s="28" t="s">
        <v>1451</v>
      </c>
      <c r="D200" s="28" t="s">
        <v>1452</v>
      </c>
      <c r="E200" s="28" t="s">
        <v>151</v>
      </c>
      <c r="F200" s="28" t="s">
        <v>119</v>
      </c>
      <c r="G200" s="55" t="s">
        <v>20</v>
      </c>
      <c r="H200" s="64">
        <v>38653</v>
      </c>
      <c r="I200" s="55">
        <v>6</v>
      </c>
      <c r="J200" s="55">
        <v>14</v>
      </c>
      <c r="K200" s="102">
        <f t="shared" si="3"/>
        <v>25.454545454545453</v>
      </c>
      <c r="L200" s="28" t="s">
        <v>3239</v>
      </c>
    </row>
    <row r="201" spans="1:12" ht="17.100000000000001" customHeight="1" x14ac:dyDescent="0.25">
      <c r="A201" s="28">
        <v>198</v>
      </c>
      <c r="B201" s="28" t="s">
        <v>1955</v>
      </c>
      <c r="C201" s="28" t="s">
        <v>2026</v>
      </c>
      <c r="D201" s="28" t="s">
        <v>2027</v>
      </c>
      <c r="E201" s="28" t="s">
        <v>917</v>
      </c>
      <c r="F201" s="28" t="s">
        <v>108</v>
      </c>
      <c r="G201" s="55" t="s">
        <v>24</v>
      </c>
      <c r="H201" s="64">
        <v>38496</v>
      </c>
      <c r="I201" s="55">
        <v>6</v>
      </c>
      <c r="J201" s="55">
        <v>14</v>
      </c>
      <c r="K201" s="102">
        <f t="shared" si="3"/>
        <v>25.454545454545453</v>
      </c>
      <c r="L201" s="28" t="s">
        <v>3239</v>
      </c>
    </row>
    <row r="202" spans="1:12" ht="17.100000000000001" customHeight="1" x14ac:dyDescent="0.25">
      <c r="A202" s="28">
        <v>199</v>
      </c>
      <c r="B202" s="28" t="s">
        <v>15</v>
      </c>
      <c r="C202" s="28" t="s">
        <v>552</v>
      </c>
      <c r="D202" s="8" t="s">
        <v>217</v>
      </c>
      <c r="E202" s="8" t="s">
        <v>31</v>
      </c>
      <c r="F202" s="8" t="s">
        <v>23</v>
      </c>
      <c r="G202" s="52" t="s">
        <v>24</v>
      </c>
      <c r="H202" s="80">
        <v>38368</v>
      </c>
      <c r="I202" s="54">
        <v>6</v>
      </c>
      <c r="J202" s="55">
        <v>13.5</v>
      </c>
      <c r="K202" s="102">
        <f t="shared" si="3"/>
        <v>24.545454545454547</v>
      </c>
      <c r="L202" s="28" t="s">
        <v>3239</v>
      </c>
    </row>
    <row r="203" spans="1:12" ht="17.100000000000001" customHeight="1" x14ac:dyDescent="0.25">
      <c r="A203" s="28">
        <v>200</v>
      </c>
      <c r="B203" s="28" t="s">
        <v>1223</v>
      </c>
      <c r="C203" s="28" t="s">
        <v>1265</v>
      </c>
      <c r="D203" s="28" t="s">
        <v>1266</v>
      </c>
      <c r="E203" s="28" t="s">
        <v>46</v>
      </c>
      <c r="F203" s="28" t="s">
        <v>49</v>
      </c>
      <c r="G203" s="55" t="s">
        <v>24</v>
      </c>
      <c r="H203" s="64">
        <v>38743</v>
      </c>
      <c r="I203" s="55">
        <v>6</v>
      </c>
      <c r="J203" s="55">
        <v>13.5</v>
      </c>
      <c r="K203" s="102">
        <f t="shared" si="3"/>
        <v>24.545454545454547</v>
      </c>
      <c r="L203" s="28" t="s">
        <v>3239</v>
      </c>
    </row>
    <row r="204" spans="1:12" ht="17.100000000000001" customHeight="1" x14ac:dyDescent="0.25">
      <c r="A204" s="28">
        <v>201</v>
      </c>
      <c r="B204" s="28" t="s">
        <v>1356</v>
      </c>
      <c r="C204" s="28" t="s">
        <v>1456</v>
      </c>
      <c r="D204" s="28" t="s">
        <v>1457</v>
      </c>
      <c r="E204" s="28" t="s">
        <v>31</v>
      </c>
      <c r="F204" s="28" t="s">
        <v>27</v>
      </c>
      <c r="G204" s="55" t="s">
        <v>24</v>
      </c>
      <c r="H204" s="64">
        <v>38525</v>
      </c>
      <c r="I204" s="55">
        <v>6</v>
      </c>
      <c r="J204" s="55">
        <v>13.5</v>
      </c>
      <c r="K204" s="102">
        <f t="shared" si="3"/>
        <v>24.545454545454547</v>
      </c>
      <c r="L204" s="28" t="s">
        <v>3239</v>
      </c>
    </row>
    <row r="205" spans="1:12" ht="17.100000000000001" customHeight="1" x14ac:dyDescent="0.25">
      <c r="A205" s="28">
        <v>202</v>
      </c>
      <c r="B205" s="28" t="s">
        <v>1955</v>
      </c>
      <c r="C205" s="28" t="s">
        <v>2017</v>
      </c>
      <c r="D205" s="28" t="s">
        <v>2018</v>
      </c>
      <c r="E205" s="28" t="s">
        <v>241</v>
      </c>
      <c r="F205" s="28" t="s">
        <v>119</v>
      </c>
      <c r="G205" s="55" t="s">
        <v>20</v>
      </c>
      <c r="H205" s="64">
        <v>38326</v>
      </c>
      <c r="I205" s="55">
        <v>6</v>
      </c>
      <c r="J205" s="55">
        <v>13.5</v>
      </c>
      <c r="K205" s="102">
        <f t="shared" si="3"/>
        <v>24.545454545454547</v>
      </c>
      <c r="L205" s="28" t="s">
        <v>3239</v>
      </c>
    </row>
    <row r="206" spans="1:12" ht="17.100000000000001" customHeight="1" x14ac:dyDescent="0.25">
      <c r="A206" s="28">
        <v>203</v>
      </c>
      <c r="B206" s="28" t="s">
        <v>2400</v>
      </c>
      <c r="C206" s="28"/>
      <c r="D206" s="28" t="s">
        <v>2590</v>
      </c>
      <c r="E206" s="28" t="s">
        <v>2538</v>
      </c>
      <c r="F206" s="28" t="s">
        <v>47</v>
      </c>
      <c r="G206" s="55" t="s">
        <v>24</v>
      </c>
      <c r="H206" s="64">
        <v>38416</v>
      </c>
      <c r="I206" s="55">
        <v>6</v>
      </c>
      <c r="J206" s="55">
        <v>13.5</v>
      </c>
      <c r="K206" s="102">
        <f t="shared" si="3"/>
        <v>24.545454545454547</v>
      </c>
      <c r="L206" s="28" t="s">
        <v>3239</v>
      </c>
    </row>
    <row r="207" spans="1:12" ht="17.100000000000001" customHeight="1" x14ac:dyDescent="0.25">
      <c r="A207" s="28">
        <v>204</v>
      </c>
      <c r="B207" s="101" t="s">
        <v>2869</v>
      </c>
      <c r="C207" s="101" t="s">
        <v>2901</v>
      </c>
      <c r="D207" s="101" t="s">
        <v>2902</v>
      </c>
      <c r="E207" s="101" t="s">
        <v>153</v>
      </c>
      <c r="F207" s="101" t="s">
        <v>119</v>
      </c>
      <c r="G207" s="55" t="s">
        <v>20</v>
      </c>
      <c r="H207" s="64">
        <v>38686</v>
      </c>
      <c r="I207" s="55">
        <v>6</v>
      </c>
      <c r="J207" s="55">
        <v>13.5</v>
      </c>
      <c r="K207" s="102">
        <f t="shared" si="3"/>
        <v>24.545454545454547</v>
      </c>
      <c r="L207" s="28" t="s">
        <v>3239</v>
      </c>
    </row>
    <row r="208" spans="1:12" ht="17.100000000000001" customHeight="1" x14ac:dyDescent="0.25">
      <c r="A208" s="28">
        <v>205</v>
      </c>
      <c r="B208" s="101" t="s">
        <v>2869</v>
      </c>
      <c r="C208" s="101" t="s">
        <v>2911</v>
      </c>
      <c r="D208" s="101" t="s">
        <v>155</v>
      </c>
      <c r="E208" s="101" t="s">
        <v>62</v>
      </c>
      <c r="F208" s="101" t="s">
        <v>23</v>
      </c>
      <c r="G208" s="55" t="s">
        <v>24</v>
      </c>
      <c r="H208" s="64">
        <v>38532</v>
      </c>
      <c r="I208" s="55">
        <v>6</v>
      </c>
      <c r="J208" s="55">
        <v>13.5</v>
      </c>
      <c r="K208" s="102">
        <f t="shared" si="3"/>
        <v>24.545454545454547</v>
      </c>
      <c r="L208" s="28" t="s">
        <v>3239</v>
      </c>
    </row>
    <row r="209" spans="1:12" ht="17.100000000000001" customHeight="1" x14ac:dyDescent="0.25">
      <c r="A209" s="28">
        <v>206</v>
      </c>
      <c r="B209" s="36" t="s">
        <v>905</v>
      </c>
      <c r="C209" s="29" t="s">
        <v>933</v>
      </c>
      <c r="D209" s="25" t="s">
        <v>273</v>
      </c>
      <c r="E209" s="26" t="s">
        <v>46</v>
      </c>
      <c r="F209" s="26" t="s">
        <v>77</v>
      </c>
      <c r="G209" s="75" t="s">
        <v>24</v>
      </c>
      <c r="H209" s="76">
        <v>38506</v>
      </c>
      <c r="I209" s="75">
        <v>6</v>
      </c>
      <c r="J209" s="74">
        <v>13</v>
      </c>
      <c r="K209" s="102">
        <f t="shared" si="3"/>
        <v>23.636363636363637</v>
      </c>
      <c r="L209" s="28" t="s">
        <v>3239</v>
      </c>
    </row>
    <row r="210" spans="1:12" ht="17.100000000000001" customHeight="1" x14ac:dyDescent="0.25">
      <c r="A210" s="28">
        <v>207</v>
      </c>
      <c r="B210" s="36" t="s">
        <v>905</v>
      </c>
      <c r="C210" s="29" t="s">
        <v>954</v>
      </c>
      <c r="D210" s="18" t="s">
        <v>955</v>
      </c>
      <c r="E210" s="18" t="s">
        <v>956</v>
      </c>
      <c r="F210" s="18" t="s">
        <v>957</v>
      </c>
      <c r="G210" s="65" t="s">
        <v>20</v>
      </c>
      <c r="H210" s="81">
        <v>38446</v>
      </c>
      <c r="I210" s="73">
        <v>6</v>
      </c>
      <c r="J210" s="55">
        <v>13</v>
      </c>
      <c r="K210" s="102">
        <f t="shared" si="3"/>
        <v>23.636363636363637</v>
      </c>
      <c r="L210" s="28" t="s">
        <v>3239</v>
      </c>
    </row>
    <row r="211" spans="1:12" ht="17.100000000000001" customHeight="1" x14ac:dyDescent="0.25">
      <c r="A211" s="28">
        <v>208</v>
      </c>
      <c r="B211" s="28" t="s">
        <v>1648</v>
      </c>
      <c r="C211" s="28" t="s">
        <v>1670</v>
      </c>
      <c r="D211" s="28" t="s">
        <v>1671</v>
      </c>
      <c r="E211" s="28" t="s">
        <v>26</v>
      </c>
      <c r="F211" s="28" t="s">
        <v>23</v>
      </c>
      <c r="G211" s="55" t="s">
        <v>24</v>
      </c>
      <c r="H211" s="64">
        <v>38738</v>
      </c>
      <c r="I211" s="55">
        <v>6</v>
      </c>
      <c r="J211" s="55">
        <v>13</v>
      </c>
      <c r="K211" s="102">
        <f t="shared" si="3"/>
        <v>23.636363636363637</v>
      </c>
      <c r="L211" s="28" t="s">
        <v>3239</v>
      </c>
    </row>
    <row r="212" spans="1:12" ht="17.100000000000001" customHeight="1" x14ac:dyDescent="0.25">
      <c r="A212" s="28">
        <v>209</v>
      </c>
      <c r="B212" s="28" t="s">
        <v>1648</v>
      </c>
      <c r="C212" s="28" t="s">
        <v>1676</v>
      </c>
      <c r="D212" s="28" t="s">
        <v>1677</v>
      </c>
      <c r="E212" s="28" t="s">
        <v>62</v>
      </c>
      <c r="F212" s="28" t="s">
        <v>678</v>
      </c>
      <c r="G212" s="55" t="s">
        <v>24</v>
      </c>
      <c r="H212" s="64">
        <v>38910</v>
      </c>
      <c r="I212" s="55">
        <v>6</v>
      </c>
      <c r="J212" s="55">
        <v>13</v>
      </c>
      <c r="K212" s="102">
        <f t="shared" si="3"/>
        <v>23.636363636363637</v>
      </c>
      <c r="L212" s="28" t="s">
        <v>3239</v>
      </c>
    </row>
    <row r="213" spans="1:12" ht="17.100000000000001" customHeight="1" x14ac:dyDescent="0.25">
      <c r="A213" s="28">
        <v>210</v>
      </c>
      <c r="B213" s="101" t="s">
        <v>3045</v>
      </c>
      <c r="C213" s="101" t="s">
        <v>3119</v>
      </c>
      <c r="D213" s="101" t="s">
        <v>3120</v>
      </c>
      <c r="E213" s="101" t="s">
        <v>60</v>
      </c>
      <c r="F213" s="101" t="s">
        <v>35</v>
      </c>
      <c r="G213" s="55" t="s">
        <v>24</v>
      </c>
      <c r="H213" s="64">
        <v>38806</v>
      </c>
      <c r="I213" s="55">
        <v>6</v>
      </c>
      <c r="J213" s="55">
        <v>13</v>
      </c>
      <c r="K213" s="102">
        <f t="shared" si="3"/>
        <v>23.636363636363637</v>
      </c>
      <c r="L213" s="28" t="s">
        <v>3239</v>
      </c>
    </row>
    <row r="214" spans="1:12" ht="17.100000000000001" customHeight="1" x14ac:dyDescent="0.25">
      <c r="A214" s="28">
        <v>211</v>
      </c>
      <c r="B214" s="101" t="s">
        <v>3045</v>
      </c>
      <c r="C214" s="101" t="s">
        <v>3135</v>
      </c>
      <c r="D214" s="101" t="s">
        <v>3136</v>
      </c>
      <c r="E214" s="101" t="s">
        <v>283</v>
      </c>
      <c r="F214" s="101" t="s">
        <v>27</v>
      </c>
      <c r="G214" s="55" t="s">
        <v>24</v>
      </c>
      <c r="H214" s="64">
        <v>38815</v>
      </c>
      <c r="I214" s="55">
        <v>6</v>
      </c>
      <c r="J214" s="55">
        <v>13</v>
      </c>
      <c r="K214" s="102">
        <f t="shared" si="3"/>
        <v>23.636363636363637</v>
      </c>
      <c r="L214" s="28" t="s">
        <v>3239</v>
      </c>
    </row>
    <row r="215" spans="1:12" ht="17.100000000000001" customHeight="1" x14ac:dyDescent="0.25">
      <c r="A215" s="28">
        <v>212</v>
      </c>
      <c r="B215" s="101" t="s">
        <v>3045</v>
      </c>
      <c r="C215" s="101" t="s">
        <v>3137</v>
      </c>
      <c r="D215" s="101" t="s">
        <v>3138</v>
      </c>
      <c r="E215" s="101" t="s">
        <v>3139</v>
      </c>
      <c r="F215" s="101" t="s">
        <v>309</v>
      </c>
      <c r="G215" s="55" t="s">
        <v>24</v>
      </c>
      <c r="H215" s="64">
        <v>38816</v>
      </c>
      <c r="I215" s="55">
        <v>6</v>
      </c>
      <c r="J215" s="55">
        <v>13</v>
      </c>
      <c r="K215" s="102">
        <f t="shared" si="3"/>
        <v>23.636363636363637</v>
      </c>
      <c r="L215" s="28" t="s">
        <v>3239</v>
      </c>
    </row>
    <row r="216" spans="1:12" ht="17.100000000000001" customHeight="1" x14ac:dyDescent="0.25">
      <c r="A216" s="28">
        <v>213</v>
      </c>
      <c r="B216" s="33" t="s">
        <v>1064</v>
      </c>
      <c r="C216" s="28" t="s">
        <v>1144</v>
      </c>
      <c r="D216" s="38" t="s">
        <v>1145</v>
      </c>
      <c r="E216" s="39" t="s">
        <v>1146</v>
      </c>
      <c r="F216" s="39" t="s">
        <v>1147</v>
      </c>
      <c r="G216" s="84" t="s">
        <v>20</v>
      </c>
      <c r="H216" s="85">
        <v>38391</v>
      </c>
      <c r="I216" s="83">
        <v>6</v>
      </c>
      <c r="J216" s="55">
        <v>12.5</v>
      </c>
      <c r="K216" s="102">
        <f t="shared" si="3"/>
        <v>22.727272727272727</v>
      </c>
      <c r="L216" s="28" t="s">
        <v>3239</v>
      </c>
    </row>
    <row r="217" spans="1:12" ht="17.100000000000001" customHeight="1" x14ac:dyDescent="0.25">
      <c r="A217" s="28">
        <v>214</v>
      </c>
      <c r="B217" s="28" t="s">
        <v>1356</v>
      </c>
      <c r="C217" s="28" t="s">
        <v>1441</v>
      </c>
      <c r="D217" s="28" t="s">
        <v>1442</v>
      </c>
      <c r="E217" s="28" t="s">
        <v>694</v>
      </c>
      <c r="F217" s="28" t="s">
        <v>176</v>
      </c>
      <c r="G217" s="55" t="s">
        <v>20</v>
      </c>
      <c r="H217" s="64">
        <v>38508</v>
      </c>
      <c r="I217" s="55">
        <v>6</v>
      </c>
      <c r="J217" s="55">
        <v>12.5</v>
      </c>
      <c r="K217" s="102">
        <f t="shared" si="3"/>
        <v>22.727272727272727</v>
      </c>
      <c r="L217" s="28" t="s">
        <v>3239</v>
      </c>
    </row>
    <row r="218" spans="1:12" ht="17.100000000000001" customHeight="1" x14ac:dyDescent="0.25">
      <c r="A218" s="28">
        <v>215</v>
      </c>
      <c r="B218" s="28" t="s">
        <v>1356</v>
      </c>
      <c r="C218" s="28" t="s">
        <v>1469</v>
      </c>
      <c r="D218" s="28" t="s">
        <v>1470</v>
      </c>
      <c r="E218" s="28" t="s">
        <v>60</v>
      </c>
      <c r="F218" s="28" t="s">
        <v>1471</v>
      </c>
      <c r="G218" s="55" t="s">
        <v>24</v>
      </c>
      <c r="H218" s="64">
        <v>38591</v>
      </c>
      <c r="I218" s="55">
        <v>6</v>
      </c>
      <c r="J218" s="55">
        <v>12.5</v>
      </c>
      <c r="K218" s="102">
        <f t="shared" si="3"/>
        <v>22.727272727272727</v>
      </c>
      <c r="L218" s="28" t="s">
        <v>3239</v>
      </c>
    </row>
    <row r="219" spans="1:12" ht="17.100000000000001" customHeight="1" x14ac:dyDescent="0.25">
      <c r="A219" s="28">
        <v>216</v>
      </c>
      <c r="B219" s="28" t="s">
        <v>1356</v>
      </c>
      <c r="C219" s="28" t="s">
        <v>1472</v>
      </c>
      <c r="D219" s="28" t="s">
        <v>1473</v>
      </c>
      <c r="E219" s="28" t="s">
        <v>323</v>
      </c>
      <c r="F219" s="28" t="s">
        <v>712</v>
      </c>
      <c r="G219" s="55" t="s">
        <v>20</v>
      </c>
      <c r="H219" s="64">
        <v>38611</v>
      </c>
      <c r="I219" s="55">
        <v>6</v>
      </c>
      <c r="J219" s="55">
        <v>12.5</v>
      </c>
      <c r="K219" s="102">
        <f t="shared" si="3"/>
        <v>22.727272727272727</v>
      </c>
      <c r="L219" s="28" t="s">
        <v>3239</v>
      </c>
    </row>
    <row r="220" spans="1:12" ht="17.100000000000001" customHeight="1" x14ac:dyDescent="0.25">
      <c r="A220" s="28">
        <v>217</v>
      </c>
      <c r="B220" s="28" t="s">
        <v>1955</v>
      </c>
      <c r="C220" s="28" t="s">
        <v>1986</v>
      </c>
      <c r="D220" s="28" t="s">
        <v>1987</v>
      </c>
      <c r="E220" s="28" t="s">
        <v>184</v>
      </c>
      <c r="F220" s="28" t="s">
        <v>120</v>
      </c>
      <c r="G220" s="55" t="s">
        <v>20</v>
      </c>
      <c r="H220" s="64">
        <v>38579</v>
      </c>
      <c r="I220" s="55">
        <v>6</v>
      </c>
      <c r="J220" s="55">
        <v>12.5</v>
      </c>
      <c r="K220" s="102">
        <f t="shared" si="3"/>
        <v>22.727272727272727</v>
      </c>
      <c r="L220" s="28" t="s">
        <v>3239</v>
      </c>
    </row>
    <row r="221" spans="1:12" ht="17.100000000000001" customHeight="1" x14ac:dyDescent="0.25">
      <c r="A221" s="28">
        <v>218</v>
      </c>
      <c r="B221" s="28" t="s">
        <v>2400</v>
      </c>
      <c r="C221" s="28"/>
      <c r="D221" s="28" t="s">
        <v>2587</v>
      </c>
      <c r="E221" s="28" t="s">
        <v>2432</v>
      </c>
      <c r="F221" s="28" t="s">
        <v>249</v>
      </c>
      <c r="G221" s="55" t="s">
        <v>20</v>
      </c>
      <c r="H221" s="64">
        <v>38482</v>
      </c>
      <c r="I221" s="55">
        <v>6</v>
      </c>
      <c r="J221" s="55">
        <v>12.5</v>
      </c>
      <c r="K221" s="102">
        <f t="shared" si="3"/>
        <v>22.727272727272727</v>
      </c>
      <c r="L221" s="28" t="s">
        <v>3239</v>
      </c>
    </row>
    <row r="222" spans="1:12" ht="17.100000000000001" customHeight="1" x14ac:dyDescent="0.25">
      <c r="A222" s="28">
        <v>219</v>
      </c>
      <c r="B222" s="28" t="s">
        <v>2400</v>
      </c>
      <c r="C222" s="28"/>
      <c r="D222" s="28" t="s">
        <v>2600</v>
      </c>
      <c r="E222" s="28" t="s">
        <v>964</v>
      </c>
      <c r="F222" s="28" t="s">
        <v>246</v>
      </c>
      <c r="G222" s="55" t="s">
        <v>24</v>
      </c>
      <c r="H222" s="64">
        <v>38497</v>
      </c>
      <c r="I222" s="55">
        <v>6</v>
      </c>
      <c r="J222" s="55">
        <v>12.5</v>
      </c>
      <c r="K222" s="102">
        <f t="shared" si="3"/>
        <v>22.727272727272727</v>
      </c>
      <c r="L222" s="28" t="s">
        <v>3239</v>
      </c>
    </row>
    <row r="223" spans="1:12" ht="17.100000000000001" customHeight="1" x14ac:dyDescent="0.25">
      <c r="A223" s="28">
        <v>220</v>
      </c>
      <c r="B223" s="28" t="s">
        <v>15</v>
      </c>
      <c r="C223" s="28" t="s">
        <v>553</v>
      </c>
      <c r="D223" s="8" t="s">
        <v>210</v>
      </c>
      <c r="E223" s="18" t="s">
        <v>211</v>
      </c>
      <c r="F223" s="18" t="s">
        <v>212</v>
      </c>
      <c r="G223" s="52" t="s">
        <v>20</v>
      </c>
      <c r="H223" s="80">
        <v>38656</v>
      </c>
      <c r="I223" s="54">
        <v>6</v>
      </c>
      <c r="J223" s="55">
        <v>12</v>
      </c>
      <c r="K223" s="102">
        <f t="shared" si="3"/>
        <v>21.818181818181817</v>
      </c>
      <c r="L223" s="28" t="s">
        <v>3239</v>
      </c>
    </row>
    <row r="224" spans="1:12" ht="17.100000000000001" customHeight="1" x14ac:dyDescent="0.25">
      <c r="A224" s="28">
        <v>221</v>
      </c>
      <c r="B224" s="28" t="s">
        <v>1356</v>
      </c>
      <c r="C224" s="28" t="s">
        <v>1443</v>
      </c>
      <c r="D224" s="28" t="s">
        <v>1444</v>
      </c>
      <c r="E224" s="28" t="s">
        <v>824</v>
      </c>
      <c r="F224" s="28" t="s">
        <v>44</v>
      </c>
      <c r="G224" s="55" t="s">
        <v>20</v>
      </c>
      <c r="H224" s="64">
        <v>38531</v>
      </c>
      <c r="I224" s="55">
        <v>6</v>
      </c>
      <c r="J224" s="55">
        <v>12</v>
      </c>
      <c r="K224" s="102">
        <f t="shared" si="3"/>
        <v>21.818181818181817</v>
      </c>
      <c r="L224" s="28" t="s">
        <v>3239</v>
      </c>
    </row>
    <row r="225" spans="1:12" ht="17.100000000000001" customHeight="1" x14ac:dyDescent="0.25">
      <c r="A225" s="28">
        <v>222</v>
      </c>
      <c r="B225" s="28" t="s">
        <v>1955</v>
      </c>
      <c r="C225" s="28" t="s">
        <v>2000</v>
      </c>
      <c r="D225" s="28" t="s">
        <v>1030</v>
      </c>
      <c r="E225" s="28" t="s">
        <v>123</v>
      </c>
      <c r="F225" s="28" t="s">
        <v>1053</v>
      </c>
      <c r="G225" s="55" t="s">
        <v>20</v>
      </c>
      <c r="H225" s="64">
        <v>38498</v>
      </c>
      <c r="I225" s="55">
        <v>6</v>
      </c>
      <c r="J225" s="55">
        <v>12</v>
      </c>
      <c r="K225" s="102">
        <f t="shared" si="3"/>
        <v>21.818181818181817</v>
      </c>
      <c r="L225" s="28" t="s">
        <v>3239</v>
      </c>
    </row>
    <row r="226" spans="1:12" ht="17.100000000000001" customHeight="1" x14ac:dyDescent="0.25">
      <c r="A226" s="28">
        <v>223</v>
      </c>
      <c r="B226" s="28" t="s">
        <v>2207</v>
      </c>
      <c r="C226" s="28" t="s">
        <v>2236</v>
      </c>
      <c r="D226" s="28" t="s">
        <v>2237</v>
      </c>
      <c r="E226" s="28" t="s">
        <v>93</v>
      </c>
      <c r="F226" s="28" t="s">
        <v>171</v>
      </c>
      <c r="G226" s="55" t="s">
        <v>24</v>
      </c>
      <c r="H226" s="64">
        <v>38580</v>
      </c>
      <c r="I226" s="55">
        <v>6</v>
      </c>
      <c r="J226" s="55">
        <v>12</v>
      </c>
      <c r="K226" s="102">
        <f t="shared" si="3"/>
        <v>21.818181818181817</v>
      </c>
      <c r="L226" s="28" t="s">
        <v>3239</v>
      </c>
    </row>
    <row r="227" spans="1:12" ht="17.100000000000001" customHeight="1" x14ac:dyDescent="0.25">
      <c r="A227" s="28">
        <v>224</v>
      </c>
      <c r="B227" s="28" t="s">
        <v>2400</v>
      </c>
      <c r="C227" s="28"/>
      <c r="D227" s="28" t="s">
        <v>2591</v>
      </c>
      <c r="E227" s="28" t="s">
        <v>2592</v>
      </c>
      <c r="F227" s="28" t="s">
        <v>29</v>
      </c>
      <c r="G227" s="55" t="s">
        <v>20</v>
      </c>
      <c r="H227" s="64">
        <v>38436</v>
      </c>
      <c r="I227" s="55">
        <v>6</v>
      </c>
      <c r="J227" s="55">
        <v>12</v>
      </c>
      <c r="K227" s="102">
        <f t="shared" si="3"/>
        <v>21.818181818181817</v>
      </c>
      <c r="L227" s="28" t="s">
        <v>3239</v>
      </c>
    </row>
    <row r="228" spans="1:12" ht="17.100000000000001" customHeight="1" x14ac:dyDescent="0.25">
      <c r="A228" s="28">
        <v>225</v>
      </c>
      <c r="B228" s="28" t="s">
        <v>1223</v>
      </c>
      <c r="C228" s="28" t="s">
        <v>1263</v>
      </c>
      <c r="D228" s="28" t="s">
        <v>1264</v>
      </c>
      <c r="E228" s="28" t="s">
        <v>60</v>
      </c>
      <c r="F228" s="28" t="s">
        <v>221</v>
      </c>
      <c r="G228" s="55" t="s">
        <v>24</v>
      </c>
      <c r="H228" s="64">
        <v>38697</v>
      </c>
      <c r="I228" s="55">
        <v>6</v>
      </c>
      <c r="J228" s="55">
        <v>11.5</v>
      </c>
      <c r="K228" s="102">
        <f t="shared" si="3"/>
        <v>20.909090909090907</v>
      </c>
      <c r="L228" s="28" t="s">
        <v>3239</v>
      </c>
    </row>
    <row r="229" spans="1:12" ht="17.100000000000001" customHeight="1" x14ac:dyDescent="0.25">
      <c r="A229" s="28">
        <v>226</v>
      </c>
      <c r="B229" s="28" t="s">
        <v>2400</v>
      </c>
      <c r="C229" s="28"/>
      <c r="D229" s="28" t="s">
        <v>2599</v>
      </c>
      <c r="E229" s="28" t="s">
        <v>118</v>
      </c>
      <c r="F229" s="28" t="s">
        <v>988</v>
      </c>
      <c r="G229" s="55" t="s">
        <v>20</v>
      </c>
      <c r="H229" s="64">
        <v>38323</v>
      </c>
      <c r="I229" s="55">
        <v>6</v>
      </c>
      <c r="J229" s="55">
        <v>11.5</v>
      </c>
      <c r="K229" s="102">
        <f t="shared" si="3"/>
        <v>20.909090909090907</v>
      </c>
      <c r="L229" s="28" t="s">
        <v>3239</v>
      </c>
    </row>
    <row r="230" spans="1:12" ht="17.100000000000001" customHeight="1" x14ac:dyDescent="0.25">
      <c r="A230" s="28">
        <v>227</v>
      </c>
      <c r="B230" s="36" t="s">
        <v>905</v>
      </c>
      <c r="C230" s="29" t="s">
        <v>946</v>
      </c>
      <c r="D230" s="18" t="s">
        <v>947</v>
      </c>
      <c r="E230" s="18" t="s">
        <v>153</v>
      </c>
      <c r="F230" s="18" t="s">
        <v>66</v>
      </c>
      <c r="G230" s="65" t="s">
        <v>20</v>
      </c>
      <c r="H230" s="81">
        <v>38611</v>
      </c>
      <c r="I230" s="73">
        <v>6</v>
      </c>
      <c r="J230" s="55">
        <v>11</v>
      </c>
      <c r="K230" s="102">
        <f t="shared" si="3"/>
        <v>20</v>
      </c>
      <c r="L230" s="28" t="s">
        <v>3239</v>
      </c>
    </row>
    <row r="231" spans="1:12" ht="17.100000000000001" customHeight="1" x14ac:dyDescent="0.25">
      <c r="A231" s="28">
        <v>228</v>
      </c>
      <c r="B231" s="33" t="s">
        <v>1064</v>
      </c>
      <c r="C231" s="28" t="s">
        <v>1140</v>
      </c>
      <c r="D231" s="28" t="s">
        <v>1141</v>
      </c>
      <c r="E231" s="28" t="s">
        <v>1142</v>
      </c>
      <c r="F231" s="28" t="s">
        <v>1143</v>
      </c>
      <c r="G231" s="55" t="s">
        <v>20</v>
      </c>
      <c r="H231" s="59">
        <v>38392</v>
      </c>
      <c r="I231" s="83">
        <v>6</v>
      </c>
      <c r="J231" s="55">
        <v>11</v>
      </c>
      <c r="K231" s="102">
        <f t="shared" si="3"/>
        <v>20</v>
      </c>
      <c r="L231" s="28" t="s">
        <v>3239</v>
      </c>
    </row>
    <row r="232" spans="1:12" ht="17.100000000000001" customHeight="1" x14ac:dyDescent="0.25">
      <c r="A232" s="28">
        <v>229</v>
      </c>
      <c r="B232" s="101" t="s">
        <v>3045</v>
      </c>
      <c r="C232" s="101" t="s">
        <v>3116</v>
      </c>
      <c r="D232" s="101" t="s">
        <v>1874</v>
      </c>
      <c r="E232" s="101" t="s">
        <v>1577</v>
      </c>
      <c r="F232" s="101" t="s">
        <v>3117</v>
      </c>
      <c r="G232" s="55" t="s">
        <v>20</v>
      </c>
      <c r="H232" s="64">
        <v>38804</v>
      </c>
      <c r="I232" s="55">
        <v>6</v>
      </c>
      <c r="J232" s="55">
        <v>11</v>
      </c>
      <c r="K232" s="102">
        <f t="shared" si="3"/>
        <v>20</v>
      </c>
      <c r="L232" s="28" t="s">
        <v>3239</v>
      </c>
    </row>
    <row r="233" spans="1:12" ht="17.100000000000001" customHeight="1" x14ac:dyDescent="0.25">
      <c r="A233" s="28">
        <v>230</v>
      </c>
      <c r="B233" s="101" t="s">
        <v>3045</v>
      </c>
      <c r="C233" s="101" t="s">
        <v>3125</v>
      </c>
      <c r="D233" s="101" t="s">
        <v>2380</v>
      </c>
      <c r="E233" s="101" t="s">
        <v>62</v>
      </c>
      <c r="F233" s="101" t="s">
        <v>171</v>
      </c>
      <c r="G233" s="55" t="s">
        <v>24</v>
      </c>
      <c r="H233" s="64">
        <v>38810</v>
      </c>
      <c r="I233" s="55">
        <v>6</v>
      </c>
      <c r="J233" s="55">
        <v>11</v>
      </c>
      <c r="K233" s="102">
        <f t="shared" si="3"/>
        <v>20</v>
      </c>
      <c r="L233" s="28" t="s">
        <v>3239</v>
      </c>
    </row>
    <row r="234" spans="1:12" ht="17.100000000000001" customHeight="1" x14ac:dyDescent="0.25">
      <c r="A234" s="28">
        <v>231</v>
      </c>
      <c r="B234" s="36" t="s">
        <v>905</v>
      </c>
      <c r="C234" s="29" t="s">
        <v>936</v>
      </c>
      <c r="D234" s="25" t="s">
        <v>937</v>
      </c>
      <c r="E234" s="26" t="s">
        <v>73</v>
      </c>
      <c r="F234" s="26" t="s">
        <v>77</v>
      </c>
      <c r="G234" s="75" t="s">
        <v>24</v>
      </c>
      <c r="H234" s="76">
        <v>38524</v>
      </c>
      <c r="I234" s="75">
        <v>6</v>
      </c>
      <c r="J234" s="74">
        <v>10</v>
      </c>
      <c r="K234" s="102">
        <f t="shared" si="3"/>
        <v>18.181818181818183</v>
      </c>
      <c r="L234" s="28" t="s">
        <v>3239</v>
      </c>
    </row>
    <row r="235" spans="1:12" ht="17.100000000000001" customHeight="1" x14ac:dyDescent="0.25">
      <c r="A235" s="28">
        <v>232</v>
      </c>
      <c r="B235" s="28" t="s">
        <v>1356</v>
      </c>
      <c r="C235" s="28" t="s">
        <v>1453</v>
      </c>
      <c r="D235" s="28" t="s">
        <v>1454</v>
      </c>
      <c r="E235" s="28" t="s">
        <v>1455</v>
      </c>
      <c r="F235" s="28" t="s">
        <v>52</v>
      </c>
      <c r="G235" s="55" t="s">
        <v>20</v>
      </c>
      <c r="H235" s="64">
        <v>38419</v>
      </c>
      <c r="I235" s="55">
        <v>6</v>
      </c>
      <c r="J235" s="55">
        <v>10</v>
      </c>
      <c r="K235" s="102">
        <f t="shared" si="3"/>
        <v>18.181818181818183</v>
      </c>
      <c r="L235" s="28" t="s">
        <v>3239</v>
      </c>
    </row>
    <row r="236" spans="1:12" ht="17.100000000000001" customHeight="1" x14ac:dyDescent="0.25">
      <c r="A236" s="28">
        <v>233</v>
      </c>
      <c r="B236" s="28" t="s">
        <v>1955</v>
      </c>
      <c r="C236" s="28" t="s">
        <v>1988</v>
      </c>
      <c r="D236" s="28" t="s">
        <v>1989</v>
      </c>
      <c r="E236" s="28" t="s">
        <v>196</v>
      </c>
      <c r="F236" s="28" t="s">
        <v>38</v>
      </c>
      <c r="G236" s="55" t="s">
        <v>20</v>
      </c>
      <c r="H236" s="64">
        <v>38355</v>
      </c>
      <c r="I236" s="55">
        <v>6</v>
      </c>
      <c r="J236" s="55">
        <v>10</v>
      </c>
      <c r="K236" s="102">
        <f t="shared" si="3"/>
        <v>18.181818181818183</v>
      </c>
      <c r="L236" s="28" t="s">
        <v>3239</v>
      </c>
    </row>
    <row r="237" spans="1:12" ht="17.100000000000001" customHeight="1" x14ac:dyDescent="0.25">
      <c r="A237" s="28">
        <v>234</v>
      </c>
      <c r="B237" s="28" t="s">
        <v>2400</v>
      </c>
      <c r="C237" s="28"/>
      <c r="D237" s="28" t="s">
        <v>2583</v>
      </c>
      <c r="E237" s="28" t="s">
        <v>2584</v>
      </c>
      <c r="F237" s="28" t="s">
        <v>119</v>
      </c>
      <c r="G237" s="55" t="s">
        <v>20</v>
      </c>
      <c r="H237" s="64">
        <v>38876</v>
      </c>
      <c r="I237" s="55">
        <v>6</v>
      </c>
      <c r="J237" s="55">
        <v>10</v>
      </c>
      <c r="K237" s="102">
        <f t="shared" si="3"/>
        <v>18.181818181818183</v>
      </c>
      <c r="L237" s="28" t="s">
        <v>3239</v>
      </c>
    </row>
    <row r="238" spans="1:12" ht="17.100000000000001" customHeight="1" x14ac:dyDescent="0.25">
      <c r="A238" s="28">
        <v>235</v>
      </c>
      <c r="B238" s="101" t="s">
        <v>3045</v>
      </c>
      <c r="C238" s="101" t="s">
        <v>3111</v>
      </c>
      <c r="D238" s="101" t="s">
        <v>3112</v>
      </c>
      <c r="E238" s="101" t="s">
        <v>363</v>
      </c>
      <c r="F238" s="101" t="s">
        <v>3113</v>
      </c>
      <c r="G238" s="55" t="s">
        <v>20</v>
      </c>
      <c r="H238" s="64">
        <v>38802</v>
      </c>
      <c r="I238" s="55">
        <v>6</v>
      </c>
      <c r="J238" s="55">
        <v>10</v>
      </c>
      <c r="K238" s="102">
        <f t="shared" si="3"/>
        <v>18.181818181818183</v>
      </c>
      <c r="L238" s="28" t="s">
        <v>3239</v>
      </c>
    </row>
    <row r="239" spans="1:12" ht="17.100000000000001" customHeight="1" x14ac:dyDescent="0.25">
      <c r="A239" s="28">
        <v>236</v>
      </c>
      <c r="B239" s="101" t="s">
        <v>3045</v>
      </c>
      <c r="C239" s="101" t="s">
        <v>3133</v>
      </c>
      <c r="D239" s="101" t="s">
        <v>3134</v>
      </c>
      <c r="E239" s="101" t="s">
        <v>241</v>
      </c>
      <c r="F239" s="101" t="s">
        <v>249</v>
      </c>
      <c r="G239" s="55" t="s">
        <v>20</v>
      </c>
      <c r="H239" s="64">
        <v>38814</v>
      </c>
      <c r="I239" s="55">
        <v>6</v>
      </c>
      <c r="J239" s="55">
        <v>10</v>
      </c>
      <c r="K239" s="102">
        <f t="shared" si="3"/>
        <v>18.181818181818183</v>
      </c>
      <c r="L239" s="28" t="s">
        <v>3239</v>
      </c>
    </row>
    <row r="240" spans="1:12" ht="17.100000000000001" customHeight="1" x14ac:dyDescent="0.25">
      <c r="A240" s="28">
        <v>237</v>
      </c>
      <c r="B240" s="28" t="s">
        <v>2400</v>
      </c>
      <c r="C240" s="28"/>
      <c r="D240" s="28" t="s">
        <v>2586</v>
      </c>
      <c r="E240" s="28" t="s">
        <v>22</v>
      </c>
      <c r="F240" s="28" t="s">
        <v>23</v>
      </c>
      <c r="G240" s="55" t="s">
        <v>24</v>
      </c>
      <c r="H240" s="64">
        <v>38389</v>
      </c>
      <c r="I240" s="55">
        <v>6</v>
      </c>
      <c r="J240" s="55">
        <v>9.5</v>
      </c>
      <c r="K240" s="102">
        <f t="shared" si="3"/>
        <v>17.272727272727273</v>
      </c>
      <c r="L240" s="28" t="s">
        <v>3239</v>
      </c>
    </row>
    <row r="241" spans="1:12" ht="17.100000000000001" customHeight="1" x14ac:dyDescent="0.25">
      <c r="A241" s="28">
        <v>238</v>
      </c>
      <c r="B241" s="101" t="s">
        <v>3045</v>
      </c>
      <c r="C241" s="101" t="s">
        <v>3128</v>
      </c>
      <c r="D241" s="101" t="s">
        <v>3129</v>
      </c>
      <c r="E241" s="101" t="s">
        <v>647</v>
      </c>
      <c r="F241" s="101" t="s">
        <v>3130</v>
      </c>
      <c r="G241" s="55" t="s">
        <v>24</v>
      </c>
      <c r="H241" s="64">
        <v>38812</v>
      </c>
      <c r="I241" s="55">
        <v>6</v>
      </c>
      <c r="J241" s="55">
        <v>9</v>
      </c>
      <c r="K241" s="102">
        <f t="shared" si="3"/>
        <v>16.363636363636363</v>
      </c>
      <c r="L241" s="28" t="s">
        <v>3239</v>
      </c>
    </row>
    <row r="242" spans="1:12" ht="17.100000000000001" customHeight="1" x14ac:dyDescent="0.25">
      <c r="A242" s="28">
        <v>239</v>
      </c>
      <c r="B242" s="28" t="s">
        <v>2400</v>
      </c>
      <c r="C242" s="28"/>
      <c r="D242" s="28" t="s">
        <v>2596</v>
      </c>
      <c r="E242" s="28" t="s">
        <v>982</v>
      </c>
      <c r="F242" s="28" t="s">
        <v>1053</v>
      </c>
      <c r="G242" s="55" t="s">
        <v>20</v>
      </c>
      <c r="H242" s="64">
        <v>38513</v>
      </c>
      <c r="I242" s="55">
        <v>6</v>
      </c>
      <c r="J242" s="55">
        <v>7.5</v>
      </c>
      <c r="K242" s="102">
        <f t="shared" si="3"/>
        <v>13.636363636363635</v>
      </c>
      <c r="L242" s="28" t="s">
        <v>3239</v>
      </c>
    </row>
    <row r="243" spans="1:12" ht="17.100000000000001" customHeight="1" x14ac:dyDescent="0.25">
      <c r="A243" s="28">
        <v>240</v>
      </c>
      <c r="B243" s="28" t="s">
        <v>1648</v>
      </c>
      <c r="C243" s="28" t="s">
        <v>1672</v>
      </c>
      <c r="D243" s="28" t="s">
        <v>1673</v>
      </c>
      <c r="E243" s="28" t="s">
        <v>68</v>
      </c>
      <c r="F243" s="28" t="s">
        <v>71</v>
      </c>
      <c r="G243" s="55" t="s">
        <v>24</v>
      </c>
      <c r="H243" s="64">
        <v>38335</v>
      </c>
      <c r="I243" s="55">
        <v>6</v>
      </c>
      <c r="J243" s="55">
        <v>6.5</v>
      </c>
      <c r="K243" s="102">
        <f t="shared" si="3"/>
        <v>11.818181818181818</v>
      </c>
      <c r="L243" s="28" t="s">
        <v>3239</v>
      </c>
    </row>
    <row r="244" spans="1:12" ht="17.100000000000001" customHeight="1" x14ac:dyDescent="0.25">
      <c r="A244" s="28">
        <v>241</v>
      </c>
      <c r="B244" s="28" t="s">
        <v>2400</v>
      </c>
      <c r="C244" s="28"/>
      <c r="D244" s="28" t="s">
        <v>2593</v>
      </c>
      <c r="E244" s="28" t="s">
        <v>2594</v>
      </c>
      <c r="F244" s="28" t="s">
        <v>19</v>
      </c>
      <c r="G244" s="55" t="s">
        <v>20</v>
      </c>
      <c r="H244" s="64">
        <v>38488</v>
      </c>
      <c r="I244" s="55">
        <v>6</v>
      </c>
      <c r="J244" s="55">
        <v>6.5</v>
      </c>
      <c r="K244" s="102">
        <f t="shared" si="3"/>
        <v>11.818181818181818</v>
      </c>
      <c r="L244" s="28" t="s">
        <v>3239</v>
      </c>
    </row>
    <row r="245" spans="1:12" ht="17.100000000000001" customHeight="1" x14ac:dyDescent="0.25">
      <c r="A245" s="28">
        <v>242</v>
      </c>
      <c r="B245" s="28" t="s">
        <v>15</v>
      </c>
      <c r="C245" s="28" t="s">
        <v>551</v>
      </c>
      <c r="D245" s="8" t="s">
        <v>213</v>
      </c>
      <c r="E245" s="18" t="s">
        <v>214</v>
      </c>
      <c r="F245" s="18" t="s">
        <v>215</v>
      </c>
      <c r="G245" s="52" t="s">
        <v>20</v>
      </c>
      <c r="H245" s="80">
        <v>38630</v>
      </c>
      <c r="I245" s="54">
        <v>6</v>
      </c>
      <c r="J245" s="55">
        <v>5.5</v>
      </c>
      <c r="K245" s="102">
        <f t="shared" si="3"/>
        <v>10</v>
      </c>
      <c r="L245" s="28" t="s">
        <v>3239</v>
      </c>
    </row>
  </sheetData>
  <autoFilter ref="A3:L3">
    <sortState ref="A4:L245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0"/>
  <sheetViews>
    <sheetView workbookViewId="0">
      <selection sqref="A1:J1"/>
    </sheetView>
  </sheetViews>
  <sheetFormatPr defaultRowHeight="15" x14ac:dyDescent="0.25"/>
  <cols>
    <col min="2" max="2" width="20.140625" customWidth="1"/>
    <col min="4" max="4" width="13.7109375" customWidth="1"/>
    <col min="5" max="5" width="12" customWidth="1"/>
    <col min="6" max="6" width="15.140625" customWidth="1"/>
    <col min="8" max="8" width="12.28515625" customWidth="1"/>
    <col min="12" max="12" width="18" customWidth="1"/>
  </cols>
  <sheetData>
    <row r="1" spans="1:12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" t="s">
        <v>1</v>
      </c>
      <c r="L1" s="1" t="s">
        <v>16</v>
      </c>
    </row>
    <row r="2" spans="1:12" x14ac:dyDescent="0.25">
      <c r="A2" s="104" t="s">
        <v>2</v>
      </c>
      <c r="B2" s="104"/>
      <c r="C2" s="104"/>
      <c r="D2" s="104"/>
      <c r="E2" s="104">
        <v>63.5</v>
      </c>
      <c r="F2" s="104"/>
      <c r="G2" s="1"/>
      <c r="H2" s="1"/>
      <c r="I2" s="1"/>
      <c r="J2" s="1"/>
      <c r="K2" s="1"/>
      <c r="L2" s="1"/>
    </row>
    <row r="3" spans="1:12" ht="45" x14ac:dyDescent="0.2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4" t="s">
        <v>13</v>
      </c>
      <c r="L3" s="3" t="s">
        <v>14</v>
      </c>
    </row>
    <row r="4" spans="1:12" ht="17.100000000000001" customHeight="1" x14ac:dyDescent="0.25">
      <c r="A4" s="28">
        <v>1</v>
      </c>
      <c r="B4" s="28" t="s">
        <v>15</v>
      </c>
      <c r="C4" s="28" t="s">
        <v>406</v>
      </c>
      <c r="D4" s="11" t="s">
        <v>242</v>
      </c>
      <c r="E4" s="15" t="s">
        <v>110</v>
      </c>
      <c r="F4" s="15" t="s">
        <v>23</v>
      </c>
      <c r="G4" s="52" t="s">
        <v>24</v>
      </c>
      <c r="H4" s="59">
        <v>38223</v>
      </c>
      <c r="I4" s="54">
        <v>7</v>
      </c>
      <c r="J4" s="55">
        <v>55</v>
      </c>
      <c r="K4" s="102">
        <f t="shared" ref="K4:K67" si="0">J4/63.5*100</f>
        <v>86.614173228346459</v>
      </c>
      <c r="L4" s="28" t="s">
        <v>3237</v>
      </c>
    </row>
    <row r="5" spans="1:12" ht="17.100000000000001" customHeight="1" x14ac:dyDescent="0.25">
      <c r="A5" s="28">
        <v>2</v>
      </c>
      <c r="B5" s="28" t="s">
        <v>1356</v>
      </c>
      <c r="C5" s="28" t="s">
        <v>1528</v>
      </c>
      <c r="D5" s="28" t="s">
        <v>1529</v>
      </c>
      <c r="E5" s="28" t="s">
        <v>110</v>
      </c>
      <c r="F5" s="28" t="s">
        <v>229</v>
      </c>
      <c r="G5" s="55" t="s">
        <v>24</v>
      </c>
      <c r="H5" s="64">
        <v>38039</v>
      </c>
      <c r="I5" s="55">
        <v>7</v>
      </c>
      <c r="J5" s="55">
        <v>53.5</v>
      </c>
      <c r="K5" s="102">
        <f t="shared" si="0"/>
        <v>84.251968503937007</v>
      </c>
      <c r="L5" s="28" t="s">
        <v>3237</v>
      </c>
    </row>
    <row r="6" spans="1:12" ht="17.100000000000001" customHeight="1" x14ac:dyDescent="0.25">
      <c r="A6" s="28">
        <v>3</v>
      </c>
      <c r="B6" s="28" t="s">
        <v>1356</v>
      </c>
      <c r="C6" s="28" t="s">
        <v>1525</v>
      </c>
      <c r="D6" s="28" t="s">
        <v>1526</v>
      </c>
      <c r="E6" s="28" t="s">
        <v>293</v>
      </c>
      <c r="F6" s="28" t="s">
        <v>1527</v>
      </c>
      <c r="G6" s="55" t="s">
        <v>24</v>
      </c>
      <c r="H6" s="64">
        <v>38355</v>
      </c>
      <c r="I6" s="55">
        <v>7</v>
      </c>
      <c r="J6" s="55">
        <v>52.5</v>
      </c>
      <c r="K6" s="102">
        <f t="shared" si="0"/>
        <v>82.677165354330711</v>
      </c>
      <c r="L6" s="28" t="s">
        <v>3237</v>
      </c>
    </row>
    <row r="7" spans="1:12" ht="17.100000000000001" customHeight="1" x14ac:dyDescent="0.25">
      <c r="A7" s="28">
        <v>4</v>
      </c>
      <c r="B7" s="28" t="s">
        <v>15</v>
      </c>
      <c r="C7" s="28" t="s">
        <v>404</v>
      </c>
      <c r="D7" s="12" t="s">
        <v>239</v>
      </c>
      <c r="E7" s="15" t="s">
        <v>31</v>
      </c>
      <c r="F7" s="15" t="s">
        <v>23</v>
      </c>
      <c r="G7" s="52" t="s">
        <v>24</v>
      </c>
      <c r="H7" s="59">
        <v>38042</v>
      </c>
      <c r="I7" s="54">
        <v>7</v>
      </c>
      <c r="J7" s="55">
        <v>47</v>
      </c>
      <c r="K7" s="102">
        <f t="shared" si="0"/>
        <v>74.015748031496059</v>
      </c>
      <c r="L7" s="28" t="s">
        <v>3237</v>
      </c>
    </row>
    <row r="8" spans="1:12" ht="17.100000000000001" customHeight="1" x14ac:dyDescent="0.25">
      <c r="A8" s="28">
        <v>5</v>
      </c>
      <c r="B8" s="28" t="s">
        <v>15</v>
      </c>
      <c r="C8" s="28" t="s">
        <v>413</v>
      </c>
      <c r="D8" s="6" t="s">
        <v>228</v>
      </c>
      <c r="E8" s="18" t="s">
        <v>179</v>
      </c>
      <c r="F8" s="18" t="s">
        <v>229</v>
      </c>
      <c r="G8" s="52" t="s">
        <v>24</v>
      </c>
      <c r="H8" s="58">
        <v>38159</v>
      </c>
      <c r="I8" s="54">
        <v>7</v>
      </c>
      <c r="J8" s="55">
        <v>46.5</v>
      </c>
      <c r="K8" s="102">
        <f t="shared" si="0"/>
        <v>73.228346456692918</v>
      </c>
      <c r="L8" s="28" t="s">
        <v>3237</v>
      </c>
    </row>
    <row r="9" spans="1:12" ht="17.100000000000001" customHeight="1" x14ac:dyDescent="0.25">
      <c r="A9" s="28">
        <v>6</v>
      </c>
      <c r="B9" s="28" t="s">
        <v>1356</v>
      </c>
      <c r="C9" s="28" t="s">
        <v>1484</v>
      </c>
      <c r="D9" s="28" t="s">
        <v>1485</v>
      </c>
      <c r="E9" s="28" t="s">
        <v>75</v>
      </c>
      <c r="F9" s="28" t="s">
        <v>47</v>
      </c>
      <c r="G9" s="55" t="s">
        <v>24</v>
      </c>
      <c r="H9" s="64">
        <v>38236</v>
      </c>
      <c r="I9" s="55">
        <v>7</v>
      </c>
      <c r="J9" s="55">
        <v>44</v>
      </c>
      <c r="K9" s="102">
        <f t="shared" si="0"/>
        <v>69.29133858267717</v>
      </c>
      <c r="L9" s="28" t="s">
        <v>3237</v>
      </c>
    </row>
    <row r="10" spans="1:12" ht="17.100000000000001" customHeight="1" x14ac:dyDescent="0.25">
      <c r="A10" s="28">
        <v>7</v>
      </c>
      <c r="B10" s="28" t="s">
        <v>1356</v>
      </c>
      <c r="C10" s="28" t="s">
        <v>1500</v>
      </c>
      <c r="D10" s="28" t="s">
        <v>1501</v>
      </c>
      <c r="E10" s="28" t="s">
        <v>60</v>
      </c>
      <c r="F10" s="28" t="s">
        <v>47</v>
      </c>
      <c r="G10" s="55" t="s">
        <v>24</v>
      </c>
      <c r="H10" s="64">
        <v>38013</v>
      </c>
      <c r="I10" s="55">
        <v>7</v>
      </c>
      <c r="J10" s="55">
        <v>44</v>
      </c>
      <c r="K10" s="102">
        <f t="shared" si="0"/>
        <v>69.29133858267717</v>
      </c>
      <c r="L10" s="28" t="s">
        <v>3237</v>
      </c>
    </row>
    <row r="11" spans="1:12" ht="17.100000000000001" customHeight="1" x14ac:dyDescent="0.25">
      <c r="A11" s="28">
        <v>8</v>
      </c>
      <c r="B11" s="28" t="s">
        <v>1356</v>
      </c>
      <c r="C11" s="28" t="s">
        <v>1498</v>
      </c>
      <c r="D11" s="28" t="s">
        <v>1499</v>
      </c>
      <c r="E11" s="28" t="s">
        <v>62</v>
      </c>
      <c r="F11" s="28" t="s">
        <v>71</v>
      </c>
      <c r="G11" s="55" t="s">
        <v>24</v>
      </c>
      <c r="H11" s="64">
        <v>38076</v>
      </c>
      <c r="I11" s="55">
        <v>7</v>
      </c>
      <c r="J11" s="55">
        <v>43.5</v>
      </c>
      <c r="K11" s="102">
        <f t="shared" si="0"/>
        <v>68.503937007874015</v>
      </c>
      <c r="L11" s="28" t="s">
        <v>3237</v>
      </c>
    </row>
    <row r="12" spans="1:12" ht="17.100000000000001" customHeight="1" x14ac:dyDescent="0.25">
      <c r="A12" s="28">
        <v>9</v>
      </c>
      <c r="B12" s="28" t="s">
        <v>1356</v>
      </c>
      <c r="C12" s="28" t="s">
        <v>1510</v>
      </c>
      <c r="D12" s="28" t="s">
        <v>1511</v>
      </c>
      <c r="E12" s="28" t="s">
        <v>311</v>
      </c>
      <c r="F12" s="28" t="s">
        <v>111</v>
      </c>
      <c r="G12" s="55" t="s">
        <v>24</v>
      </c>
      <c r="H12" s="64">
        <v>38344</v>
      </c>
      <c r="I12" s="55">
        <v>7</v>
      </c>
      <c r="J12" s="55">
        <v>43.5</v>
      </c>
      <c r="K12" s="102">
        <f t="shared" si="0"/>
        <v>68.503937007874015</v>
      </c>
      <c r="L12" s="28" t="s">
        <v>3237</v>
      </c>
    </row>
    <row r="13" spans="1:12" ht="17.100000000000001" customHeight="1" x14ac:dyDescent="0.25">
      <c r="A13" s="28">
        <v>10</v>
      </c>
      <c r="B13" s="28" t="s">
        <v>1356</v>
      </c>
      <c r="C13" s="28" t="s">
        <v>1514</v>
      </c>
      <c r="D13" s="28" t="s">
        <v>1515</v>
      </c>
      <c r="E13" s="28" t="s">
        <v>93</v>
      </c>
      <c r="F13" s="28" t="s">
        <v>309</v>
      </c>
      <c r="G13" s="55" t="s">
        <v>24</v>
      </c>
      <c r="H13" s="64">
        <v>38166</v>
      </c>
      <c r="I13" s="55">
        <v>7</v>
      </c>
      <c r="J13" s="55">
        <v>43.5</v>
      </c>
      <c r="K13" s="102">
        <f t="shared" si="0"/>
        <v>68.503937007874015</v>
      </c>
      <c r="L13" s="28" t="s">
        <v>3237</v>
      </c>
    </row>
    <row r="14" spans="1:12" ht="17.100000000000001" customHeight="1" x14ac:dyDescent="0.25">
      <c r="A14" s="28">
        <v>11</v>
      </c>
      <c r="B14" s="33" t="s">
        <v>1064</v>
      </c>
      <c r="C14" s="28" t="s">
        <v>1158</v>
      </c>
      <c r="D14" s="28" t="s">
        <v>155</v>
      </c>
      <c r="E14" s="28" t="s">
        <v>204</v>
      </c>
      <c r="F14" s="28" t="s">
        <v>229</v>
      </c>
      <c r="G14" s="55" t="s">
        <v>24</v>
      </c>
      <c r="H14" s="81">
        <v>38186</v>
      </c>
      <c r="I14" s="83">
        <v>7</v>
      </c>
      <c r="J14" s="55">
        <v>43</v>
      </c>
      <c r="K14" s="102">
        <f t="shared" si="0"/>
        <v>67.716535433070874</v>
      </c>
      <c r="L14" s="28" t="s">
        <v>3237</v>
      </c>
    </row>
    <row r="15" spans="1:12" ht="17.100000000000001" customHeight="1" x14ac:dyDescent="0.25">
      <c r="A15" s="28">
        <v>12</v>
      </c>
      <c r="B15" s="28" t="s">
        <v>1356</v>
      </c>
      <c r="C15" s="28" t="s">
        <v>1508</v>
      </c>
      <c r="D15" s="28" t="s">
        <v>1509</v>
      </c>
      <c r="E15" s="28" t="s">
        <v>68</v>
      </c>
      <c r="F15" s="28" t="s">
        <v>23</v>
      </c>
      <c r="G15" s="55" t="s">
        <v>24</v>
      </c>
      <c r="H15" s="64">
        <v>38170</v>
      </c>
      <c r="I15" s="55">
        <v>7</v>
      </c>
      <c r="J15" s="55">
        <v>43</v>
      </c>
      <c r="K15" s="102">
        <f t="shared" si="0"/>
        <v>67.716535433070874</v>
      </c>
      <c r="L15" s="28" t="s">
        <v>3237</v>
      </c>
    </row>
    <row r="16" spans="1:12" ht="17.100000000000001" customHeight="1" x14ac:dyDescent="0.25">
      <c r="A16" s="28">
        <v>13</v>
      </c>
      <c r="B16" s="33" t="s">
        <v>1064</v>
      </c>
      <c r="C16" s="28" t="s">
        <v>1156</v>
      </c>
      <c r="D16" s="28" t="s">
        <v>1157</v>
      </c>
      <c r="E16" s="28" t="s">
        <v>31</v>
      </c>
      <c r="F16" s="28" t="s">
        <v>171</v>
      </c>
      <c r="G16" s="55" t="s">
        <v>24</v>
      </c>
      <c r="H16" s="81">
        <v>38296</v>
      </c>
      <c r="I16" s="83">
        <v>7</v>
      </c>
      <c r="J16" s="55">
        <v>41</v>
      </c>
      <c r="K16" s="102">
        <f t="shared" si="0"/>
        <v>64.566929133858267</v>
      </c>
      <c r="L16" s="28" t="s">
        <v>3237</v>
      </c>
    </row>
    <row r="17" spans="1:12" ht="17.100000000000001" customHeight="1" x14ac:dyDescent="0.25">
      <c r="A17" s="28">
        <v>14</v>
      </c>
      <c r="B17" s="28" t="s">
        <v>1356</v>
      </c>
      <c r="C17" s="28" t="s">
        <v>1494</v>
      </c>
      <c r="D17" s="28" t="s">
        <v>1495</v>
      </c>
      <c r="E17" s="28" t="s">
        <v>223</v>
      </c>
      <c r="F17" s="28" t="s">
        <v>58</v>
      </c>
      <c r="G17" s="55" t="s">
        <v>24</v>
      </c>
      <c r="H17" s="64">
        <v>38097</v>
      </c>
      <c r="I17" s="55">
        <v>7</v>
      </c>
      <c r="J17" s="55">
        <v>40.5</v>
      </c>
      <c r="K17" s="102">
        <f t="shared" si="0"/>
        <v>63.779527559055119</v>
      </c>
      <c r="L17" s="28" t="s">
        <v>3237</v>
      </c>
    </row>
    <row r="18" spans="1:12" ht="17.100000000000001" customHeight="1" x14ac:dyDescent="0.25">
      <c r="A18" s="28">
        <v>15</v>
      </c>
      <c r="B18" s="28" t="s">
        <v>2400</v>
      </c>
      <c r="C18" s="28"/>
      <c r="D18" s="28" t="s">
        <v>2518</v>
      </c>
      <c r="E18" s="28" t="s">
        <v>1067</v>
      </c>
      <c r="F18" s="28" t="s">
        <v>2519</v>
      </c>
      <c r="G18" s="55" t="s">
        <v>24</v>
      </c>
      <c r="H18" s="64">
        <v>38018</v>
      </c>
      <c r="I18" s="55">
        <v>7</v>
      </c>
      <c r="J18" s="55">
        <v>40.5</v>
      </c>
      <c r="K18" s="102">
        <f t="shared" si="0"/>
        <v>63.779527559055119</v>
      </c>
      <c r="L18" s="28" t="s">
        <v>3237</v>
      </c>
    </row>
    <row r="19" spans="1:12" ht="17.100000000000001" customHeight="1" x14ac:dyDescent="0.25">
      <c r="A19" s="28">
        <v>16</v>
      </c>
      <c r="B19" s="28" t="s">
        <v>628</v>
      </c>
      <c r="C19" s="28" t="s">
        <v>733</v>
      </c>
      <c r="D19" s="28" t="s">
        <v>734</v>
      </c>
      <c r="E19" s="28" t="s">
        <v>735</v>
      </c>
      <c r="F19" s="28" t="s">
        <v>27</v>
      </c>
      <c r="G19" s="55" t="s">
        <v>24</v>
      </c>
      <c r="H19" s="64">
        <v>38065</v>
      </c>
      <c r="I19" s="55">
        <v>7</v>
      </c>
      <c r="J19" s="55">
        <v>40</v>
      </c>
      <c r="K19" s="102">
        <f t="shared" si="0"/>
        <v>62.99212598425197</v>
      </c>
      <c r="L19" s="28" t="s">
        <v>3237</v>
      </c>
    </row>
    <row r="20" spans="1:12" ht="17.100000000000001" customHeight="1" x14ac:dyDescent="0.25">
      <c r="A20" s="28">
        <v>17</v>
      </c>
      <c r="B20" s="28" t="s">
        <v>15</v>
      </c>
      <c r="C20" s="28" t="s">
        <v>405</v>
      </c>
      <c r="D20" s="6" t="s">
        <v>222</v>
      </c>
      <c r="E20" s="15" t="s">
        <v>223</v>
      </c>
      <c r="F20" s="15" t="s">
        <v>47</v>
      </c>
      <c r="G20" s="52" t="s">
        <v>24</v>
      </c>
      <c r="H20" s="58">
        <v>38079</v>
      </c>
      <c r="I20" s="54">
        <v>7</v>
      </c>
      <c r="J20" s="55">
        <v>38.5</v>
      </c>
      <c r="K20" s="102">
        <f t="shared" si="0"/>
        <v>60.629921259842526</v>
      </c>
      <c r="L20" s="28" t="s">
        <v>3237</v>
      </c>
    </row>
    <row r="21" spans="1:12" ht="17.100000000000001" customHeight="1" x14ac:dyDescent="0.25">
      <c r="A21" s="28">
        <v>18</v>
      </c>
      <c r="B21" s="28" t="s">
        <v>15</v>
      </c>
      <c r="C21" s="28" t="s">
        <v>394</v>
      </c>
      <c r="D21" s="12" t="s">
        <v>257</v>
      </c>
      <c r="E21" s="18" t="s">
        <v>40</v>
      </c>
      <c r="F21" s="18" t="s">
        <v>29</v>
      </c>
      <c r="G21" s="52" t="s">
        <v>20</v>
      </c>
      <c r="H21" s="59">
        <v>38096</v>
      </c>
      <c r="I21" s="54">
        <v>7</v>
      </c>
      <c r="J21" s="55">
        <v>38.5</v>
      </c>
      <c r="K21" s="102">
        <f t="shared" si="0"/>
        <v>60.629921259842526</v>
      </c>
      <c r="L21" s="28" t="s">
        <v>3237</v>
      </c>
    </row>
    <row r="22" spans="1:12" ht="17.100000000000001" customHeight="1" x14ac:dyDescent="0.25">
      <c r="A22" s="28">
        <v>19</v>
      </c>
      <c r="B22" s="28" t="s">
        <v>2706</v>
      </c>
      <c r="C22" s="28" t="s">
        <v>2746</v>
      </c>
      <c r="D22" s="28" t="s">
        <v>2747</v>
      </c>
      <c r="E22" s="28" t="s">
        <v>729</v>
      </c>
      <c r="F22" s="28" t="s">
        <v>19</v>
      </c>
      <c r="G22" s="55" t="s">
        <v>20</v>
      </c>
      <c r="H22" s="64">
        <v>38160</v>
      </c>
      <c r="I22" s="55">
        <v>7</v>
      </c>
      <c r="J22" s="55">
        <v>38</v>
      </c>
      <c r="K22" s="102">
        <f t="shared" si="0"/>
        <v>59.842519685039377</v>
      </c>
      <c r="L22" s="28" t="s">
        <v>3237</v>
      </c>
    </row>
    <row r="23" spans="1:12" ht="17.100000000000001" customHeight="1" x14ac:dyDescent="0.25">
      <c r="A23" s="28">
        <v>20</v>
      </c>
      <c r="B23" s="28" t="s">
        <v>15</v>
      </c>
      <c r="C23" s="28" t="s">
        <v>417</v>
      </c>
      <c r="D23" s="11" t="s">
        <v>240</v>
      </c>
      <c r="E23" s="18" t="s">
        <v>241</v>
      </c>
      <c r="F23" s="18" t="s">
        <v>126</v>
      </c>
      <c r="G23" s="52" t="s">
        <v>20</v>
      </c>
      <c r="H23" s="59">
        <v>38036</v>
      </c>
      <c r="I23" s="54">
        <v>7</v>
      </c>
      <c r="J23" s="55">
        <v>37</v>
      </c>
      <c r="K23" s="102">
        <f t="shared" si="0"/>
        <v>58.267716535433067</v>
      </c>
      <c r="L23" s="28" t="s">
        <v>3237</v>
      </c>
    </row>
    <row r="24" spans="1:12" ht="17.100000000000001" customHeight="1" x14ac:dyDescent="0.25">
      <c r="A24" s="28">
        <v>21</v>
      </c>
      <c r="B24" s="28" t="s">
        <v>1356</v>
      </c>
      <c r="C24" s="28" t="s">
        <v>1523</v>
      </c>
      <c r="D24" s="28" t="s">
        <v>1524</v>
      </c>
      <c r="E24" s="28" t="s">
        <v>31</v>
      </c>
      <c r="F24" s="28" t="s">
        <v>63</v>
      </c>
      <c r="G24" s="55" t="s">
        <v>24</v>
      </c>
      <c r="H24" s="64">
        <v>38175</v>
      </c>
      <c r="I24" s="55">
        <v>7</v>
      </c>
      <c r="J24" s="55">
        <v>37</v>
      </c>
      <c r="K24" s="102">
        <f t="shared" si="0"/>
        <v>58.267716535433067</v>
      </c>
      <c r="L24" s="28" t="s">
        <v>3237</v>
      </c>
    </row>
    <row r="25" spans="1:12" ht="17.100000000000001" customHeight="1" x14ac:dyDescent="0.25">
      <c r="A25" s="28">
        <v>22</v>
      </c>
      <c r="B25" s="28" t="s">
        <v>1356</v>
      </c>
      <c r="C25" s="28" t="s">
        <v>1488</v>
      </c>
      <c r="D25" s="28" t="s">
        <v>1489</v>
      </c>
      <c r="E25" s="28" t="s">
        <v>47</v>
      </c>
      <c r="F25" s="28" t="s">
        <v>229</v>
      </c>
      <c r="G25" s="55" t="s">
        <v>24</v>
      </c>
      <c r="H25" s="64">
        <v>38097</v>
      </c>
      <c r="I25" s="55">
        <v>7</v>
      </c>
      <c r="J25" s="55">
        <v>36.5</v>
      </c>
      <c r="K25" s="102">
        <f t="shared" si="0"/>
        <v>57.480314960629919</v>
      </c>
      <c r="L25" s="28" t="s">
        <v>3237</v>
      </c>
    </row>
    <row r="26" spans="1:12" ht="17.100000000000001" customHeight="1" x14ac:dyDescent="0.25">
      <c r="A26" s="28">
        <v>23</v>
      </c>
      <c r="B26" s="28" t="s">
        <v>1356</v>
      </c>
      <c r="C26" s="28" t="s">
        <v>1519</v>
      </c>
      <c r="D26" s="28" t="s">
        <v>1520</v>
      </c>
      <c r="E26" s="28" t="s">
        <v>62</v>
      </c>
      <c r="F26" s="28" t="s">
        <v>96</v>
      </c>
      <c r="G26" s="55" t="s">
        <v>24</v>
      </c>
      <c r="H26" s="64">
        <v>38196</v>
      </c>
      <c r="I26" s="55">
        <v>7</v>
      </c>
      <c r="J26" s="55">
        <v>36.5</v>
      </c>
      <c r="K26" s="102">
        <f t="shared" si="0"/>
        <v>57.480314960629919</v>
      </c>
      <c r="L26" s="28" t="s">
        <v>3237</v>
      </c>
    </row>
    <row r="27" spans="1:12" ht="17.100000000000001" customHeight="1" x14ac:dyDescent="0.25">
      <c r="A27" s="28">
        <v>24</v>
      </c>
      <c r="B27" s="28" t="s">
        <v>2400</v>
      </c>
      <c r="C27" s="28"/>
      <c r="D27" s="28" t="s">
        <v>2520</v>
      </c>
      <c r="E27" s="28" t="s">
        <v>65</v>
      </c>
      <c r="F27" s="28" t="s">
        <v>2521</v>
      </c>
      <c r="G27" s="55" t="s">
        <v>20</v>
      </c>
      <c r="H27" s="64">
        <v>38262</v>
      </c>
      <c r="I27" s="55">
        <v>7</v>
      </c>
      <c r="J27" s="55">
        <v>36.5</v>
      </c>
      <c r="K27" s="102">
        <f t="shared" si="0"/>
        <v>57.480314960629919</v>
      </c>
      <c r="L27" s="28" t="s">
        <v>3237</v>
      </c>
    </row>
    <row r="28" spans="1:12" ht="17.100000000000001" customHeight="1" x14ac:dyDescent="0.25">
      <c r="A28" s="28">
        <v>25</v>
      </c>
      <c r="B28" s="28" t="s">
        <v>1356</v>
      </c>
      <c r="C28" s="28" t="s">
        <v>1502</v>
      </c>
      <c r="D28" s="28" t="s">
        <v>1503</v>
      </c>
      <c r="E28" s="28" t="s">
        <v>75</v>
      </c>
      <c r="F28" s="28" t="s">
        <v>295</v>
      </c>
      <c r="G28" s="55" t="s">
        <v>24</v>
      </c>
      <c r="H28" s="64">
        <v>38281</v>
      </c>
      <c r="I28" s="55">
        <v>7</v>
      </c>
      <c r="J28" s="55">
        <v>36</v>
      </c>
      <c r="K28" s="102">
        <f t="shared" si="0"/>
        <v>56.69291338582677</v>
      </c>
      <c r="L28" s="28" t="s">
        <v>3237</v>
      </c>
    </row>
    <row r="29" spans="1:12" ht="17.100000000000001" customHeight="1" x14ac:dyDescent="0.25">
      <c r="A29" s="28">
        <v>26</v>
      </c>
      <c r="B29" s="28" t="s">
        <v>2706</v>
      </c>
      <c r="C29" s="28" t="s">
        <v>2744</v>
      </c>
      <c r="D29" s="28" t="s">
        <v>2745</v>
      </c>
      <c r="E29" s="28" t="s">
        <v>163</v>
      </c>
      <c r="F29" s="28" t="s">
        <v>120</v>
      </c>
      <c r="G29" s="55" t="s">
        <v>20</v>
      </c>
      <c r="H29" s="64">
        <v>38119</v>
      </c>
      <c r="I29" s="55">
        <v>7</v>
      </c>
      <c r="J29" s="55">
        <v>36</v>
      </c>
      <c r="K29" s="102">
        <f t="shared" si="0"/>
        <v>56.69291338582677</v>
      </c>
      <c r="L29" s="28" t="s">
        <v>3237</v>
      </c>
    </row>
    <row r="30" spans="1:12" ht="17.100000000000001" customHeight="1" x14ac:dyDescent="0.25">
      <c r="A30" s="28">
        <v>27</v>
      </c>
      <c r="B30" s="28" t="s">
        <v>15</v>
      </c>
      <c r="C30" s="28" t="s">
        <v>415</v>
      </c>
      <c r="D30" s="11" t="s">
        <v>245</v>
      </c>
      <c r="E30" s="15" t="s">
        <v>26</v>
      </c>
      <c r="F30" s="15" t="s">
        <v>246</v>
      </c>
      <c r="G30" s="52" t="s">
        <v>24</v>
      </c>
      <c r="H30" s="59">
        <v>38045</v>
      </c>
      <c r="I30" s="54">
        <v>7</v>
      </c>
      <c r="J30" s="55">
        <v>35.5</v>
      </c>
      <c r="K30" s="102">
        <f t="shared" si="0"/>
        <v>55.905511811023622</v>
      </c>
      <c r="L30" s="28" t="s">
        <v>3237</v>
      </c>
    </row>
    <row r="31" spans="1:12" ht="17.100000000000001" customHeight="1" x14ac:dyDescent="0.25">
      <c r="A31" s="28">
        <v>28</v>
      </c>
      <c r="B31" s="28" t="s">
        <v>15</v>
      </c>
      <c r="C31" s="28" t="s">
        <v>399</v>
      </c>
      <c r="D31" s="11" t="s">
        <v>258</v>
      </c>
      <c r="E31" s="15" t="s">
        <v>26</v>
      </c>
      <c r="F31" s="15" t="s">
        <v>111</v>
      </c>
      <c r="G31" s="52" t="s">
        <v>24</v>
      </c>
      <c r="H31" s="59">
        <v>38232</v>
      </c>
      <c r="I31" s="54">
        <v>7</v>
      </c>
      <c r="J31" s="55">
        <v>35.5</v>
      </c>
      <c r="K31" s="102">
        <f t="shared" si="0"/>
        <v>55.905511811023622</v>
      </c>
      <c r="L31" s="28" t="s">
        <v>3237</v>
      </c>
    </row>
    <row r="32" spans="1:12" ht="17.100000000000001" customHeight="1" x14ac:dyDescent="0.25">
      <c r="A32" s="28">
        <v>29</v>
      </c>
      <c r="B32" s="28" t="s">
        <v>15</v>
      </c>
      <c r="C32" s="28" t="s">
        <v>432</v>
      </c>
      <c r="D32" s="9" t="s">
        <v>433</v>
      </c>
      <c r="E32" s="15" t="s">
        <v>179</v>
      </c>
      <c r="F32" s="15" t="s">
        <v>32</v>
      </c>
      <c r="G32" s="52" t="s">
        <v>24</v>
      </c>
      <c r="H32" s="79">
        <v>38246</v>
      </c>
      <c r="I32" s="54">
        <v>7</v>
      </c>
      <c r="J32" s="55">
        <v>35</v>
      </c>
      <c r="K32" s="102">
        <f t="shared" si="0"/>
        <v>55.118110236220474</v>
      </c>
      <c r="L32" s="28" t="s">
        <v>3237</v>
      </c>
    </row>
    <row r="33" spans="1:12" ht="17.100000000000001" customHeight="1" x14ac:dyDescent="0.25">
      <c r="A33" s="28">
        <v>30</v>
      </c>
      <c r="B33" s="28" t="s">
        <v>2207</v>
      </c>
      <c r="C33" s="28" t="s">
        <v>2252</v>
      </c>
      <c r="D33" s="28" t="s">
        <v>2253</v>
      </c>
      <c r="E33" s="28" t="s">
        <v>93</v>
      </c>
      <c r="F33" s="28" t="s">
        <v>27</v>
      </c>
      <c r="G33" s="55" t="s">
        <v>24</v>
      </c>
      <c r="H33" s="64">
        <v>38139</v>
      </c>
      <c r="I33" s="55">
        <v>7</v>
      </c>
      <c r="J33" s="55">
        <v>35</v>
      </c>
      <c r="K33" s="102">
        <f t="shared" si="0"/>
        <v>55.118110236220474</v>
      </c>
      <c r="L33" s="28" t="s">
        <v>3237</v>
      </c>
    </row>
    <row r="34" spans="1:12" ht="17.100000000000001" customHeight="1" x14ac:dyDescent="0.25">
      <c r="A34" s="28">
        <v>31</v>
      </c>
      <c r="B34" s="28" t="s">
        <v>2207</v>
      </c>
      <c r="C34" s="28" t="s">
        <v>2261</v>
      </c>
      <c r="D34" s="28" t="s">
        <v>2262</v>
      </c>
      <c r="E34" s="28" t="s">
        <v>75</v>
      </c>
      <c r="F34" s="28" t="s">
        <v>96</v>
      </c>
      <c r="G34" s="55" t="s">
        <v>24</v>
      </c>
      <c r="H34" s="64">
        <v>38177</v>
      </c>
      <c r="I34" s="55">
        <v>7</v>
      </c>
      <c r="J34" s="55">
        <v>35</v>
      </c>
      <c r="K34" s="102">
        <f t="shared" si="0"/>
        <v>55.118110236220474</v>
      </c>
      <c r="L34" s="28" t="s">
        <v>3237</v>
      </c>
    </row>
    <row r="35" spans="1:12" ht="17.100000000000001" customHeight="1" x14ac:dyDescent="0.25">
      <c r="A35" s="28">
        <v>32</v>
      </c>
      <c r="B35" s="28" t="s">
        <v>1955</v>
      </c>
      <c r="C35" s="28" t="s">
        <v>2045</v>
      </c>
      <c r="D35" s="28" t="s">
        <v>2046</v>
      </c>
      <c r="E35" s="28" t="s">
        <v>75</v>
      </c>
      <c r="F35" s="28" t="s">
        <v>35</v>
      </c>
      <c r="G35" s="55" t="s">
        <v>24</v>
      </c>
      <c r="H35" s="64">
        <v>38019</v>
      </c>
      <c r="I35" s="55">
        <v>7</v>
      </c>
      <c r="J35" s="55">
        <v>34.5</v>
      </c>
      <c r="K35" s="102">
        <f t="shared" si="0"/>
        <v>54.330708661417326</v>
      </c>
      <c r="L35" s="28" t="s">
        <v>3237</v>
      </c>
    </row>
    <row r="36" spans="1:12" ht="17.100000000000001" customHeight="1" x14ac:dyDescent="0.25">
      <c r="A36" s="28">
        <v>33</v>
      </c>
      <c r="B36" s="28" t="s">
        <v>15</v>
      </c>
      <c r="C36" s="28" t="s">
        <v>397</v>
      </c>
      <c r="D36" s="11" t="s">
        <v>261</v>
      </c>
      <c r="E36" s="15" t="s">
        <v>123</v>
      </c>
      <c r="F36" s="15" t="s">
        <v>262</v>
      </c>
      <c r="G36" s="52" t="s">
        <v>20</v>
      </c>
      <c r="H36" s="59">
        <v>38247</v>
      </c>
      <c r="I36" s="54">
        <v>7</v>
      </c>
      <c r="J36" s="55">
        <v>34</v>
      </c>
      <c r="K36" s="102">
        <f t="shared" si="0"/>
        <v>53.543307086614178</v>
      </c>
      <c r="L36" s="28" t="s">
        <v>3237</v>
      </c>
    </row>
    <row r="37" spans="1:12" ht="17.100000000000001" customHeight="1" x14ac:dyDescent="0.25">
      <c r="A37" s="28">
        <v>34</v>
      </c>
      <c r="B37" s="28" t="s">
        <v>1223</v>
      </c>
      <c r="C37" s="28" t="s">
        <v>1269</v>
      </c>
      <c r="D37" s="28" t="s">
        <v>1270</v>
      </c>
      <c r="E37" s="28" t="s">
        <v>1271</v>
      </c>
      <c r="F37" s="28" t="s">
        <v>47</v>
      </c>
      <c r="G37" s="55" t="s">
        <v>24</v>
      </c>
      <c r="H37" s="64">
        <v>38175</v>
      </c>
      <c r="I37" s="55">
        <v>7</v>
      </c>
      <c r="J37" s="55">
        <v>34</v>
      </c>
      <c r="K37" s="102">
        <f t="shared" si="0"/>
        <v>53.543307086614178</v>
      </c>
      <c r="L37" s="28" t="s">
        <v>3237</v>
      </c>
    </row>
    <row r="38" spans="1:12" ht="17.100000000000001" customHeight="1" x14ac:dyDescent="0.25">
      <c r="A38" s="28">
        <v>35</v>
      </c>
      <c r="B38" s="28" t="s">
        <v>15</v>
      </c>
      <c r="C38" s="28" t="s">
        <v>396</v>
      </c>
      <c r="D38" s="6" t="s">
        <v>264</v>
      </c>
      <c r="E38" s="15" t="s">
        <v>143</v>
      </c>
      <c r="F38" s="15" t="s">
        <v>49</v>
      </c>
      <c r="G38" s="52" t="s">
        <v>24</v>
      </c>
      <c r="H38" s="58">
        <v>38049</v>
      </c>
      <c r="I38" s="54">
        <v>7</v>
      </c>
      <c r="J38" s="55">
        <v>33.5</v>
      </c>
      <c r="K38" s="102">
        <f t="shared" si="0"/>
        <v>52.755905511811022</v>
      </c>
      <c r="L38" s="28" t="s">
        <v>3237</v>
      </c>
    </row>
    <row r="39" spans="1:12" ht="17.100000000000001" customHeight="1" x14ac:dyDescent="0.25">
      <c r="A39" s="28">
        <v>36</v>
      </c>
      <c r="B39" s="28" t="s">
        <v>1356</v>
      </c>
      <c r="C39" s="28" t="s">
        <v>1512</v>
      </c>
      <c r="D39" s="28" t="s">
        <v>1513</v>
      </c>
      <c r="E39" s="28" t="s">
        <v>46</v>
      </c>
      <c r="F39" s="28" t="s">
        <v>197</v>
      </c>
      <c r="G39" s="55" t="s">
        <v>24</v>
      </c>
      <c r="H39" s="64">
        <v>38300</v>
      </c>
      <c r="I39" s="55">
        <v>7</v>
      </c>
      <c r="J39" s="55">
        <v>33.5</v>
      </c>
      <c r="K39" s="102">
        <f t="shared" si="0"/>
        <v>52.755905511811022</v>
      </c>
      <c r="L39" s="28" t="s">
        <v>3237</v>
      </c>
    </row>
    <row r="40" spans="1:12" ht="17.100000000000001" customHeight="1" x14ac:dyDescent="0.25">
      <c r="A40" s="28">
        <v>37</v>
      </c>
      <c r="B40" s="28" t="s">
        <v>2400</v>
      </c>
      <c r="C40" s="28"/>
      <c r="D40" s="28" t="s">
        <v>2548</v>
      </c>
      <c r="E40" s="28" t="s">
        <v>22</v>
      </c>
      <c r="F40" s="28" t="s">
        <v>309</v>
      </c>
      <c r="G40" s="55" t="s">
        <v>24</v>
      </c>
      <c r="H40" s="64">
        <v>38127</v>
      </c>
      <c r="I40" s="55">
        <v>7</v>
      </c>
      <c r="J40" s="55">
        <v>33.5</v>
      </c>
      <c r="K40" s="102">
        <f t="shared" si="0"/>
        <v>52.755905511811022</v>
      </c>
      <c r="L40" s="28" t="s">
        <v>3237</v>
      </c>
    </row>
    <row r="41" spans="1:12" ht="17.100000000000001" customHeight="1" x14ac:dyDescent="0.25">
      <c r="A41" s="28">
        <v>38</v>
      </c>
      <c r="B41" s="28" t="s">
        <v>1648</v>
      </c>
      <c r="C41" s="28" t="s">
        <v>1687</v>
      </c>
      <c r="D41" s="28" t="s">
        <v>1688</v>
      </c>
      <c r="E41" s="28" t="s">
        <v>99</v>
      </c>
      <c r="F41" s="28" t="s">
        <v>47</v>
      </c>
      <c r="G41" s="55" t="s">
        <v>24</v>
      </c>
      <c r="H41" s="64">
        <v>37959</v>
      </c>
      <c r="I41" s="55">
        <v>7</v>
      </c>
      <c r="J41" s="55">
        <v>33</v>
      </c>
      <c r="K41" s="102">
        <f t="shared" si="0"/>
        <v>51.968503937007867</v>
      </c>
      <c r="L41" s="28" t="s">
        <v>3237</v>
      </c>
    </row>
    <row r="42" spans="1:12" ht="17.100000000000001" customHeight="1" x14ac:dyDescent="0.25">
      <c r="A42" s="28">
        <v>39</v>
      </c>
      <c r="B42" s="28" t="s">
        <v>1720</v>
      </c>
      <c r="C42" s="28" t="s">
        <v>1840</v>
      </c>
      <c r="D42" s="49" t="s">
        <v>1841</v>
      </c>
      <c r="E42" s="49" t="s">
        <v>89</v>
      </c>
      <c r="F42" s="49" t="s">
        <v>58</v>
      </c>
      <c r="G42" s="65" t="s">
        <v>24</v>
      </c>
      <c r="H42" s="59">
        <v>38121</v>
      </c>
      <c r="I42" s="65">
        <v>7</v>
      </c>
      <c r="J42" s="55">
        <v>33</v>
      </c>
      <c r="K42" s="102">
        <f t="shared" si="0"/>
        <v>51.968503937007867</v>
      </c>
      <c r="L42" s="28" t="s">
        <v>3237</v>
      </c>
    </row>
    <row r="43" spans="1:12" ht="17.100000000000001" customHeight="1" x14ac:dyDescent="0.25">
      <c r="A43" s="28">
        <v>40</v>
      </c>
      <c r="B43" s="28" t="s">
        <v>2756</v>
      </c>
      <c r="C43" s="28" t="s">
        <v>2772</v>
      </c>
      <c r="D43" s="28" t="s">
        <v>2773</v>
      </c>
      <c r="E43" s="28" t="s">
        <v>123</v>
      </c>
      <c r="F43" s="28" t="s">
        <v>29</v>
      </c>
      <c r="G43" s="55" t="s">
        <v>20</v>
      </c>
      <c r="H43" s="64">
        <v>38067</v>
      </c>
      <c r="I43" s="55">
        <v>7</v>
      </c>
      <c r="J43" s="55">
        <v>33</v>
      </c>
      <c r="K43" s="102">
        <f t="shared" si="0"/>
        <v>51.968503937007867</v>
      </c>
      <c r="L43" s="28" t="s">
        <v>3237</v>
      </c>
    </row>
    <row r="44" spans="1:12" ht="17.100000000000001" customHeight="1" x14ac:dyDescent="0.25">
      <c r="A44" s="28">
        <v>41</v>
      </c>
      <c r="B44" s="28" t="s">
        <v>15</v>
      </c>
      <c r="C44" s="28" t="s">
        <v>428</v>
      </c>
      <c r="D44" s="6" t="s">
        <v>429</v>
      </c>
      <c r="E44" s="15" t="s">
        <v>204</v>
      </c>
      <c r="F44" s="15" t="s">
        <v>132</v>
      </c>
      <c r="G44" s="52" t="s">
        <v>24</v>
      </c>
      <c r="H44" s="58">
        <v>38212</v>
      </c>
      <c r="I44" s="86">
        <v>7</v>
      </c>
      <c r="J44" s="55">
        <v>32.5</v>
      </c>
      <c r="K44" s="102">
        <f t="shared" si="0"/>
        <v>51.181102362204726</v>
      </c>
      <c r="L44" s="28" t="s">
        <v>3237</v>
      </c>
    </row>
    <row r="45" spans="1:12" ht="17.100000000000001" customHeight="1" x14ac:dyDescent="0.25">
      <c r="A45" s="28">
        <v>42</v>
      </c>
      <c r="B45" s="28" t="s">
        <v>15</v>
      </c>
      <c r="C45" s="28" t="s">
        <v>420</v>
      </c>
      <c r="D45" s="11" t="s">
        <v>247</v>
      </c>
      <c r="E45" s="18" t="s">
        <v>62</v>
      </c>
      <c r="F45" s="18" t="s">
        <v>35</v>
      </c>
      <c r="G45" s="52" t="s">
        <v>24</v>
      </c>
      <c r="H45" s="59">
        <v>38076</v>
      </c>
      <c r="I45" s="54">
        <v>7</v>
      </c>
      <c r="J45" s="55">
        <v>32.5</v>
      </c>
      <c r="K45" s="102">
        <f t="shared" si="0"/>
        <v>51.181102362204726</v>
      </c>
      <c r="L45" s="28" t="s">
        <v>3237</v>
      </c>
    </row>
    <row r="46" spans="1:12" ht="17.100000000000001" customHeight="1" x14ac:dyDescent="0.25">
      <c r="A46" s="28">
        <v>43</v>
      </c>
      <c r="B46" s="28" t="s">
        <v>1648</v>
      </c>
      <c r="C46" s="28" t="s">
        <v>1685</v>
      </c>
      <c r="D46" s="28" t="s">
        <v>1686</v>
      </c>
      <c r="E46" s="28" t="s">
        <v>110</v>
      </c>
      <c r="F46" s="28" t="s">
        <v>221</v>
      </c>
      <c r="G46" s="55" t="s">
        <v>24</v>
      </c>
      <c r="H46" s="64">
        <v>38243</v>
      </c>
      <c r="I46" s="55">
        <v>7</v>
      </c>
      <c r="J46" s="55">
        <v>32.5</v>
      </c>
      <c r="K46" s="102">
        <f t="shared" si="0"/>
        <v>51.181102362204726</v>
      </c>
      <c r="L46" s="28" t="s">
        <v>3237</v>
      </c>
    </row>
    <row r="47" spans="1:12" ht="17.100000000000001" customHeight="1" x14ac:dyDescent="0.25">
      <c r="A47" s="28">
        <v>44</v>
      </c>
      <c r="B47" s="28" t="s">
        <v>2400</v>
      </c>
      <c r="C47" s="28"/>
      <c r="D47" s="28" t="s">
        <v>2533</v>
      </c>
      <c r="E47" s="28" t="s">
        <v>2534</v>
      </c>
      <c r="F47" s="28" t="s">
        <v>344</v>
      </c>
      <c r="G47" s="55" t="s">
        <v>20</v>
      </c>
      <c r="H47" s="64">
        <v>38071</v>
      </c>
      <c r="I47" s="55">
        <v>7</v>
      </c>
      <c r="J47" s="55">
        <v>32.5</v>
      </c>
      <c r="K47" s="102">
        <f t="shared" si="0"/>
        <v>51.181102362204726</v>
      </c>
      <c r="L47" s="28" t="s">
        <v>3237</v>
      </c>
    </row>
    <row r="48" spans="1:12" ht="17.100000000000001" customHeight="1" x14ac:dyDescent="0.25">
      <c r="A48" s="28">
        <v>45</v>
      </c>
      <c r="B48" s="28" t="s">
        <v>2706</v>
      </c>
      <c r="C48" s="28" t="s">
        <v>2752</v>
      </c>
      <c r="D48" s="28" t="s">
        <v>1152</v>
      </c>
      <c r="E48" s="28" t="s">
        <v>323</v>
      </c>
      <c r="F48" s="28" t="s">
        <v>189</v>
      </c>
      <c r="G48" s="55" t="s">
        <v>20</v>
      </c>
      <c r="H48" s="64">
        <v>37997</v>
      </c>
      <c r="I48" s="55">
        <v>7</v>
      </c>
      <c r="J48" s="55">
        <v>32</v>
      </c>
      <c r="K48" s="102">
        <f t="shared" si="0"/>
        <v>50.393700787401571</v>
      </c>
      <c r="L48" s="28" t="s">
        <v>3237</v>
      </c>
    </row>
    <row r="49" spans="1:12" ht="17.100000000000001" customHeight="1" x14ac:dyDescent="0.25">
      <c r="A49" s="28">
        <v>46</v>
      </c>
      <c r="B49" s="101" t="s">
        <v>2869</v>
      </c>
      <c r="C49" s="101" t="s">
        <v>3038</v>
      </c>
      <c r="D49" s="101" t="s">
        <v>3039</v>
      </c>
      <c r="E49" s="101" t="s">
        <v>170</v>
      </c>
      <c r="F49" s="101" t="s">
        <v>58</v>
      </c>
      <c r="G49" s="55" t="s">
        <v>24</v>
      </c>
      <c r="H49" s="64">
        <v>38190</v>
      </c>
      <c r="I49" s="55">
        <v>7</v>
      </c>
      <c r="J49" s="55">
        <v>31.5</v>
      </c>
      <c r="K49" s="102">
        <f t="shared" si="0"/>
        <v>49.606299212598429</v>
      </c>
      <c r="L49" s="101" t="s">
        <v>3239</v>
      </c>
    </row>
    <row r="50" spans="1:12" ht="17.100000000000001" customHeight="1" x14ac:dyDescent="0.25">
      <c r="A50" s="28">
        <v>47</v>
      </c>
      <c r="B50" s="28" t="s">
        <v>15</v>
      </c>
      <c r="C50" s="28" t="s">
        <v>414</v>
      </c>
      <c r="D50" s="11" t="s">
        <v>250</v>
      </c>
      <c r="E50" s="18" t="s">
        <v>113</v>
      </c>
      <c r="F50" s="18" t="s">
        <v>251</v>
      </c>
      <c r="G50" s="52" t="s">
        <v>20</v>
      </c>
      <c r="H50" s="59">
        <v>38252</v>
      </c>
      <c r="I50" s="54">
        <v>7</v>
      </c>
      <c r="J50" s="55">
        <v>31</v>
      </c>
      <c r="K50" s="102">
        <f t="shared" si="0"/>
        <v>48.818897637795274</v>
      </c>
      <c r="L50" s="101" t="s">
        <v>3239</v>
      </c>
    </row>
    <row r="51" spans="1:12" ht="17.100000000000001" customHeight="1" x14ac:dyDescent="0.25">
      <c r="A51" s="28">
        <v>48</v>
      </c>
      <c r="B51" s="28" t="s">
        <v>2400</v>
      </c>
      <c r="C51" s="28"/>
      <c r="D51" s="28" t="s">
        <v>2552</v>
      </c>
      <c r="E51" s="28" t="s">
        <v>2501</v>
      </c>
      <c r="F51" s="28" t="s">
        <v>77</v>
      </c>
      <c r="G51" s="55" t="s">
        <v>24</v>
      </c>
      <c r="H51" s="64">
        <v>38008</v>
      </c>
      <c r="I51" s="55">
        <v>7</v>
      </c>
      <c r="J51" s="55">
        <v>31</v>
      </c>
      <c r="K51" s="102">
        <f t="shared" si="0"/>
        <v>48.818897637795274</v>
      </c>
      <c r="L51" s="101" t="s">
        <v>3239</v>
      </c>
    </row>
    <row r="52" spans="1:12" ht="17.100000000000001" customHeight="1" x14ac:dyDescent="0.25">
      <c r="A52" s="28">
        <v>49</v>
      </c>
      <c r="B52" s="28" t="s">
        <v>2756</v>
      </c>
      <c r="C52" s="28" t="s">
        <v>2776</v>
      </c>
      <c r="D52" s="28" t="s">
        <v>2777</v>
      </c>
      <c r="E52" s="28" t="s">
        <v>2778</v>
      </c>
      <c r="F52" s="28" t="s">
        <v>120</v>
      </c>
      <c r="G52" s="55" t="s">
        <v>20</v>
      </c>
      <c r="H52" s="64">
        <v>38099</v>
      </c>
      <c r="I52" s="55">
        <v>7</v>
      </c>
      <c r="J52" s="55">
        <v>31</v>
      </c>
      <c r="K52" s="102">
        <f t="shared" si="0"/>
        <v>48.818897637795274</v>
      </c>
      <c r="L52" s="101" t="s">
        <v>3239</v>
      </c>
    </row>
    <row r="53" spans="1:12" ht="17.100000000000001" customHeight="1" x14ac:dyDescent="0.25">
      <c r="A53" s="28">
        <v>50</v>
      </c>
      <c r="B53" s="28" t="s">
        <v>15</v>
      </c>
      <c r="C53" s="28" t="s">
        <v>419</v>
      </c>
      <c r="D53" s="6" t="s">
        <v>226</v>
      </c>
      <c r="E53" s="18" t="s">
        <v>75</v>
      </c>
      <c r="F53" s="18" t="s">
        <v>227</v>
      </c>
      <c r="G53" s="52" t="s">
        <v>24</v>
      </c>
      <c r="H53" s="58">
        <v>38124</v>
      </c>
      <c r="I53" s="54">
        <v>7</v>
      </c>
      <c r="J53" s="55">
        <v>30.5</v>
      </c>
      <c r="K53" s="102">
        <f t="shared" si="0"/>
        <v>48.031496062992126</v>
      </c>
      <c r="L53" s="101" t="s">
        <v>3239</v>
      </c>
    </row>
    <row r="54" spans="1:12" ht="17.100000000000001" customHeight="1" x14ac:dyDescent="0.25">
      <c r="A54" s="28">
        <v>51</v>
      </c>
      <c r="B54" s="28" t="s">
        <v>15</v>
      </c>
      <c r="C54" s="28" t="s">
        <v>427</v>
      </c>
      <c r="D54" s="31" t="s">
        <v>232</v>
      </c>
      <c r="E54" s="15" t="s">
        <v>135</v>
      </c>
      <c r="F54" s="15" t="s">
        <v>111</v>
      </c>
      <c r="G54" s="52" t="s">
        <v>24</v>
      </c>
      <c r="H54" s="87">
        <v>38082</v>
      </c>
      <c r="I54" s="54">
        <v>7</v>
      </c>
      <c r="J54" s="55">
        <v>30.5</v>
      </c>
      <c r="K54" s="102">
        <f t="shared" si="0"/>
        <v>48.031496062992126</v>
      </c>
      <c r="L54" s="101" t="s">
        <v>3239</v>
      </c>
    </row>
    <row r="55" spans="1:12" ht="17.100000000000001" customHeight="1" x14ac:dyDescent="0.25">
      <c r="A55" s="28">
        <v>52</v>
      </c>
      <c r="B55" s="28" t="s">
        <v>15</v>
      </c>
      <c r="C55" s="28" t="s">
        <v>430</v>
      </c>
      <c r="D55" s="11" t="s">
        <v>431</v>
      </c>
      <c r="E55" s="15" t="s">
        <v>135</v>
      </c>
      <c r="F55" s="15" t="s">
        <v>100</v>
      </c>
      <c r="G55" s="52" t="s">
        <v>24</v>
      </c>
      <c r="H55" s="59">
        <v>38218</v>
      </c>
      <c r="I55" s="54">
        <v>7</v>
      </c>
      <c r="J55" s="55">
        <v>30.5</v>
      </c>
      <c r="K55" s="102">
        <f t="shared" si="0"/>
        <v>48.031496062992126</v>
      </c>
      <c r="L55" s="101" t="s">
        <v>3239</v>
      </c>
    </row>
    <row r="56" spans="1:12" ht="17.100000000000001" customHeight="1" x14ac:dyDescent="0.25">
      <c r="A56" s="28">
        <v>53</v>
      </c>
      <c r="B56" s="28" t="s">
        <v>15</v>
      </c>
      <c r="C56" s="28" t="s">
        <v>412</v>
      </c>
      <c r="D56" s="11" t="s">
        <v>252</v>
      </c>
      <c r="E56" s="18" t="s">
        <v>253</v>
      </c>
      <c r="F56" s="18" t="s">
        <v>66</v>
      </c>
      <c r="G56" s="52" t="s">
        <v>20</v>
      </c>
      <c r="H56" s="59">
        <v>38004</v>
      </c>
      <c r="I56" s="54">
        <v>7</v>
      </c>
      <c r="J56" s="55">
        <v>30.5</v>
      </c>
      <c r="K56" s="102">
        <f t="shared" si="0"/>
        <v>48.031496062992126</v>
      </c>
      <c r="L56" s="101" t="s">
        <v>3239</v>
      </c>
    </row>
    <row r="57" spans="1:12" ht="17.100000000000001" customHeight="1" x14ac:dyDescent="0.25">
      <c r="A57" s="28">
        <v>54</v>
      </c>
      <c r="B57" s="28" t="s">
        <v>628</v>
      </c>
      <c r="C57" s="28" t="s">
        <v>758</v>
      </c>
      <c r="D57" s="28" t="s">
        <v>759</v>
      </c>
      <c r="E57" s="28" t="s">
        <v>760</v>
      </c>
      <c r="F57" s="28" t="s">
        <v>90</v>
      </c>
      <c r="G57" s="55" t="s">
        <v>24</v>
      </c>
      <c r="H57" s="64">
        <v>38076</v>
      </c>
      <c r="I57" s="55">
        <v>7</v>
      </c>
      <c r="J57" s="55">
        <v>30.5</v>
      </c>
      <c r="K57" s="102">
        <f t="shared" si="0"/>
        <v>48.031496062992126</v>
      </c>
      <c r="L57" s="101" t="s">
        <v>3239</v>
      </c>
    </row>
    <row r="58" spans="1:12" ht="17.100000000000001" customHeight="1" x14ac:dyDescent="0.25">
      <c r="A58" s="28">
        <v>55</v>
      </c>
      <c r="B58" s="28" t="s">
        <v>628</v>
      </c>
      <c r="C58" s="28" t="s">
        <v>769</v>
      </c>
      <c r="D58" s="28" t="s">
        <v>770</v>
      </c>
      <c r="E58" s="28" t="s">
        <v>26</v>
      </c>
      <c r="F58" s="28" t="s">
        <v>49</v>
      </c>
      <c r="G58" s="55" t="s">
        <v>24</v>
      </c>
      <c r="H58" s="64">
        <v>38167</v>
      </c>
      <c r="I58" s="55">
        <v>7</v>
      </c>
      <c r="J58" s="55">
        <v>30.5</v>
      </c>
      <c r="K58" s="102">
        <f t="shared" si="0"/>
        <v>48.031496062992126</v>
      </c>
      <c r="L58" s="101" t="s">
        <v>3239</v>
      </c>
    </row>
    <row r="59" spans="1:12" ht="17.100000000000001" customHeight="1" x14ac:dyDescent="0.25">
      <c r="A59" s="28">
        <v>56</v>
      </c>
      <c r="B59" s="28" t="s">
        <v>2400</v>
      </c>
      <c r="C59" s="28"/>
      <c r="D59" s="28" t="s">
        <v>2542</v>
      </c>
      <c r="E59" s="28" t="s">
        <v>143</v>
      </c>
      <c r="F59" s="28" t="s">
        <v>147</v>
      </c>
      <c r="G59" s="55" t="s">
        <v>24</v>
      </c>
      <c r="H59" s="64">
        <v>38119</v>
      </c>
      <c r="I59" s="55">
        <v>7</v>
      </c>
      <c r="J59" s="55">
        <v>30.5</v>
      </c>
      <c r="K59" s="102">
        <f t="shared" si="0"/>
        <v>48.031496062992126</v>
      </c>
      <c r="L59" s="101" t="s">
        <v>3239</v>
      </c>
    </row>
    <row r="60" spans="1:12" ht="17.100000000000001" customHeight="1" x14ac:dyDescent="0.25">
      <c r="A60" s="28">
        <v>57</v>
      </c>
      <c r="B60" s="101" t="s">
        <v>2869</v>
      </c>
      <c r="C60" s="101" t="s">
        <v>3016</v>
      </c>
      <c r="D60" s="101" t="s">
        <v>3017</v>
      </c>
      <c r="E60" s="101" t="s">
        <v>179</v>
      </c>
      <c r="F60" s="101" t="s">
        <v>197</v>
      </c>
      <c r="G60" s="55" t="s">
        <v>24</v>
      </c>
      <c r="H60" s="64">
        <v>38155</v>
      </c>
      <c r="I60" s="55">
        <v>7</v>
      </c>
      <c r="J60" s="55">
        <v>30.5</v>
      </c>
      <c r="K60" s="102">
        <f t="shared" si="0"/>
        <v>48.031496062992126</v>
      </c>
      <c r="L60" s="101" t="s">
        <v>3239</v>
      </c>
    </row>
    <row r="61" spans="1:12" ht="17.100000000000001" customHeight="1" x14ac:dyDescent="0.25">
      <c r="A61" s="28">
        <v>58</v>
      </c>
      <c r="B61" s="28" t="s">
        <v>628</v>
      </c>
      <c r="C61" s="28" t="s">
        <v>744</v>
      </c>
      <c r="D61" s="28" t="s">
        <v>745</v>
      </c>
      <c r="E61" s="28" t="s">
        <v>62</v>
      </c>
      <c r="F61" s="28" t="s">
        <v>221</v>
      </c>
      <c r="G61" s="55" t="s">
        <v>24</v>
      </c>
      <c r="H61" s="64">
        <v>38069</v>
      </c>
      <c r="I61" s="55">
        <v>7</v>
      </c>
      <c r="J61" s="55">
        <v>30</v>
      </c>
      <c r="K61" s="102">
        <f t="shared" si="0"/>
        <v>47.244094488188978</v>
      </c>
      <c r="L61" s="101" t="s">
        <v>3239</v>
      </c>
    </row>
    <row r="62" spans="1:12" ht="17.100000000000001" customHeight="1" x14ac:dyDescent="0.25">
      <c r="A62" s="28">
        <v>59</v>
      </c>
      <c r="B62" s="28" t="s">
        <v>2756</v>
      </c>
      <c r="C62" s="28" t="s">
        <v>2774</v>
      </c>
      <c r="D62" s="28" t="s">
        <v>2775</v>
      </c>
      <c r="E62" s="28" t="s">
        <v>110</v>
      </c>
      <c r="F62" s="28" t="s">
        <v>32</v>
      </c>
      <c r="G62" s="55" t="s">
        <v>24</v>
      </c>
      <c r="H62" s="64">
        <v>38019</v>
      </c>
      <c r="I62" s="55">
        <v>7</v>
      </c>
      <c r="J62" s="55">
        <v>30</v>
      </c>
      <c r="K62" s="102">
        <f t="shared" si="0"/>
        <v>47.244094488188978</v>
      </c>
      <c r="L62" s="101" t="s">
        <v>3239</v>
      </c>
    </row>
    <row r="63" spans="1:12" ht="17.100000000000001" customHeight="1" x14ac:dyDescent="0.25">
      <c r="A63" s="28">
        <v>60</v>
      </c>
      <c r="B63" s="28" t="s">
        <v>2400</v>
      </c>
      <c r="C63" s="28"/>
      <c r="D63" s="28" t="s">
        <v>2547</v>
      </c>
      <c r="E63" s="28" t="s">
        <v>2538</v>
      </c>
      <c r="F63" s="28" t="s">
        <v>63</v>
      </c>
      <c r="G63" s="55" t="s">
        <v>24</v>
      </c>
      <c r="H63" s="64">
        <v>38160</v>
      </c>
      <c r="I63" s="55">
        <v>7</v>
      </c>
      <c r="J63" s="55">
        <v>29.5</v>
      </c>
      <c r="K63" s="102">
        <f t="shared" si="0"/>
        <v>46.45669291338583</v>
      </c>
      <c r="L63" s="101" t="s">
        <v>3239</v>
      </c>
    </row>
    <row r="64" spans="1:12" ht="17.100000000000001" customHeight="1" x14ac:dyDescent="0.25">
      <c r="A64" s="28">
        <v>61</v>
      </c>
      <c r="B64" s="28" t="s">
        <v>2400</v>
      </c>
      <c r="C64" s="28"/>
      <c r="D64" s="28" t="s">
        <v>2537</v>
      </c>
      <c r="E64" s="28" t="s">
        <v>2538</v>
      </c>
      <c r="F64" s="28" t="s">
        <v>229</v>
      </c>
      <c r="G64" s="55" t="s">
        <v>24</v>
      </c>
      <c r="H64" s="64">
        <v>37962</v>
      </c>
      <c r="I64" s="55">
        <v>7</v>
      </c>
      <c r="J64" s="55">
        <v>29</v>
      </c>
      <c r="K64" s="102">
        <f t="shared" si="0"/>
        <v>45.669291338582681</v>
      </c>
      <c r="L64" s="101" t="s">
        <v>3239</v>
      </c>
    </row>
    <row r="65" spans="1:12" ht="17.100000000000001" customHeight="1" x14ac:dyDescent="0.25">
      <c r="A65" s="28">
        <v>62</v>
      </c>
      <c r="B65" s="28" t="s">
        <v>15</v>
      </c>
      <c r="C65" s="28" t="s">
        <v>395</v>
      </c>
      <c r="D65" s="6" t="s">
        <v>263</v>
      </c>
      <c r="E65" s="15" t="s">
        <v>179</v>
      </c>
      <c r="F65" s="15" t="s">
        <v>47</v>
      </c>
      <c r="G65" s="52" t="s">
        <v>24</v>
      </c>
      <c r="H65" s="58">
        <v>38160</v>
      </c>
      <c r="I65" s="54">
        <v>7</v>
      </c>
      <c r="J65" s="55">
        <v>28.5</v>
      </c>
      <c r="K65" s="102">
        <f t="shared" si="0"/>
        <v>44.881889763779526</v>
      </c>
      <c r="L65" s="101" t="s">
        <v>3239</v>
      </c>
    </row>
    <row r="66" spans="1:12" ht="17.100000000000001" customHeight="1" x14ac:dyDescent="0.25">
      <c r="A66" s="28">
        <v>63</v>
      </c>
      <c r="B66" s="28" t="s">
        <v>1648</v>
      </c>
      <c r="C66" s="28" t="s">
        <v>1680</v>
      </c>
      <c r="D66" s="28" t="s">
        <v>1681</v>
      </c>
      <c r="E66" s="28" t="s">
        <v>26</v>
      </c>
      <c r="F66" s="28" t="s">
        <v>111</v>
      </c>
      <c r="G66" s="55" t="s">
        <v>24</v>
      </c>
      <c r="H66" s="64">
        <v>38477</v>
      </c>
      <c r="I66" s="55">
        <v>7</v>
      </c>
      <c r="J66" s="55">
        <v>28.5</v>
      </c>
      <c r="K66" s="102">
        <f t="shared" si="0"/>
        <v>44.881889763779526</v>
      </c>
      <c r="L66" s="101" t="s">
        <v>3239</v>
      </c>
    </row>
    <row r="67" spans="1:12" ht="17.100000000000001" customHeight="1" x14ac:dyDescent="0.25">
      <c r="A67" s="28">
        <v>64</v>
      </c>
      <c r="B67" s="28" t="s">
        <v>2400</v>
      </c>
      <c r="C67" s="28"/>
      <c r="D67" s="28" t="s">
        <v>2536</v>
      </c>
      <c r="E67" s="28" t="s">
        <v>1271</v>
      </c>
      <c r="F67" s="28" t="s">
        <v>58</v>
      </c>
      <c r="G67" s="55" t="s">
        <v>24</v>
      </c>
      <c r="H67" s="64">
        <v>38177</v>
      </c>
      <c r="I67" s="55">
        <v>7</v>
      </c>
      <c r="J67" s="55">
        <v>28.5</v>
      </c>
      <c r="K67" s="102">
        <f t="shared" si="0"/>
        <v>44.881889763779526</v>
      </c>
      <c r="L67" s="101" t="s">
        <v>3239</v>
      </c>
    </row>
    <row r="68" spans="1:12" ht="17.100000000000001" customHeight="1" x14ac:dyDescent="0.25">
      <c r="A68" s="28">
        <v>65</v>
      </c>
      <c r="B68" s="28" t="s">
        <v>628</v>
      </c>
      <c r="C68" s="28" t="s">
        <v>752</v>
      </c>
      <c r="D68" s="28" t="s">
        <v>753</v>
      </c>
      <c r="E68" s="28" t="s">
        <v>110</v>
      </c>
      <c r="F68" s="28" t="s">
        <v>58</v>
      </c>
      <c r="G68" s="55" t="s">
        <v>24</v>
      </c>
      <c r="H68" s="64">
        <v>38201</v>
      </c>
      <c r="I68" s="55">
        <v>7</v>
      </c>
      <c r="J68" s="55">
        <v>28</v>
      </c>
      <c r="K68" s="102">
        <f t="shared" ref="K68:K131" si="1">J68/63.5*100</f>
        <v>44.094488188976378</v>
      </c>
      <c r="L68" s="101" t="s">
        <v>3239</v>
      </c>
    </row>
    <row r="69" spans="1:12" ht="17.100000000000001" customHeight="1" x14ac:dyDescent="0.25">
      <c r="A69" s="28">
        <v>66</v>
      </c>
      <c r="B69" s="28" t="s">
        <v>1648</v>
      </c>
      <c r="C69" s="28" t="s">
        <v>1689</v>
      </c>
      <c r="D69" s="28" t="s">
        <v>1690</v>
      </c>
      <c r="E69" s="28" t="s">
        <v>46</v>
      </c>
      <c r="F69" s="28" t="s">
        <v>63</v>
      </c>
      <c r="G69" s="55" t="s">
        <v>24</v>
      </c>
      <c r="H69" s="64">
        <v>38232</v>
      </c>
      <c r="I69" s="55">
        <v>7</v>
      </c>
      <c r="J69" s="55">
        <v>28</v>
      </c>
      <c r="K69" s="102">
        <f t="shared" si="1"/>
        <v>44.094488188976378</v>
      </c>
      <c r="L69" s="101" t="s">
        <v>3239</v>
      </c>
    </row>
    <row r="70" spans="1:12" ht="17.100000000000001" customHeight="1" x14ac:dyDescent="0.25">
      <c r="A70" s="28">
        <v>67</v>
      </c>
      <c r="B70" s="28" t="s">
        <v>2400</v>
      </c>
      <c r="C70" s="28"/>
      <c r="D70" s="28" t="s">
        <v>2524</v>
      </c>
      <c r="E70" s="28" t="s">
        <v>2525</v>
      </c>
      <c r="F70" s="28" t="s">
        <v>501</v>
      </c>
      <c r="G70" s="55" t="s">
        <v>20</v>
      </c>
      <c r="H70" s="64">
        <v>38222</v>
      </c>
      <c r="I70" s="55">
        <v>7</v>
      </c>
      <c r="J70" s="55">
        <v>27.5</v>
      </c>
      <c r="K70" s="102">
        <f t="shared" si="1"/>
        <v>43.30708661417323</v>
      </c>
      <c r="L70" s="101" t="s">
        <v>3239</v>
      </c>
    </row>
    <row r="71" spans="1:12" ht="17.100000000000001" customHeight="1" x14ac:dyDescent="0.25">
      <c r="A71" s="28">
        <v>68</v>
      </c>
      <c r="B71" s="28" t="s">
        <v>15</v>
      </c>
      <c r="C71" s="28" t="s">
        <v>418</v>
      </c>
      <c r="D71" s="10" t="s">
        <v>235</v>
      </c>
      <c r="E71" s="18" t="s">
        <v>68</v>
      </c>
      <c r="F71" s="18" t="s">
        <v>47</v>
      </c>
      <c r="G71" s="52" t="s">
        <v>24</v>
      </c>
      <c r="H71" s="79">
        <v>38137</v>
      </c>
      <c r="I71" s="54">
        <v>7</v>
      </c>
      <c r="J71" s="55">
        <v>27</v>
      </c>
      <c r="K71" s="102">
        <f t="shared" si="1"/>
        <v>42.519685039370081</v>
      </c>
      <c r="L71" s="101" t="s">
        <v>3239</v>
      </c>
    </row>
    <row r="72" spans="1:12" ht="17.100000000000001" customHeight="1" x14ac:dyDescent="0.25">
      <c r="A72" s="28">
        <v>69</v>
      </c>
      <c r="B72" s="28" t="s">
        <v>628</v>
      </c>
      <c r="C72" s="28" t="s">
        <v>763</v>
      </c>
      <c r="D72" s="28" t="s">
        <v>764</v>
      </c>
      <c r="E72" s="28" t="s">
        <v>62</v>
      </c>
      <c r="F72" s="28" t="s">
        <v>96</v>
      </c>
      <c r="G72" s="55" t="s">
        <v>24</v>
      </c>
      <c r="H72" s="64">
        <v>38281</v>
      </c>
      <c r="I72" s="55">
        <v>7</v>
      </c>
      <c r="J72" s="55">
        <v>27</v>
      </c>
      <c r="K72" s="102">
        <f t="shared" si="1"/>
        <v>42.519685039370081</v>
      </c>
      <c r="L72" s="101" t="s">
        <v>3239</v>
      </c>
    </row>
    <row r="73" spans="1:12" ht="17.100000000000001" customHeight="1" x14ac:dyDescent="0.25">
      <c r="A73" s="28">
        <v>70</v>
      </c>
      <c r="B73" s="28" t="s">
        <v>1955</v>
      </c>
      <c r="C73" s="28" t="s">
        <v>2061</v>
      </c>
      <c r="D73" s="28" t="s">
        <v>2062</v>
      </c>
      <c r="E73" s="28" t="s">
        <v>2063</v>
      </c>
      <c r="F73" s="28" t="s">
        <v>49</v>
      </c>
      <c r="G73" s="55" t="s">
        <v>24</v>
      </c>
      <c r="H73" s="64">
        <v>38104</v>
      </c>
      <c r="I73" s="55">
        <v>7</v>
      </c>
      <c r="J73" s="55">
        <v>27</v>
      </c>
      <c r="K73" s="102">
        <f t="shared" si="1"/>
        <v>42.519685039370081</v>
      </c>
      <c r="L73" s="101" t="s">
        <v>3239</v>
      </c>
    </row>
    <row r="74" spans="1:12" ht="17.100000000000001" customHeight="1" x14ac:dyDescent="0.25">
      <c r="A74" s="28">
        <v>71</v>
      </c>
      <c r="B74" s="28" t="s">
        <v>15</v>
      </c>
      <c r="C74" s="28" t="s">
        <v>409</v>
      </c>
      <c r="D74" s="6" t="s">
        <v>220</v>
      </c>
      <c r="E74" s="15" t="s">
        <v>68</v>
      </c>
      <c r="F74" s="15" t="s">
        <v>221</v>
      </c>
      <c r="G74" s="52" t="s">
        <v>24</v>
      </c>
      <c r="H74" s="58">
        <v>38079</v>
      </c>
      <c r="I74" s="54">
        <v>7</v>
      </c>
      <c r="J74" s="55">
        <v>26.5</v>
      </c>
      <c r="K74" s="102">
        <f t="shared" si="1"/>
        <v>41.732283464566926</v>
      </c>
      <c r="L74" s="101" t="s">
        <v>3239</v>
      </c>
    </row>
    <row r="75" spans="1:12" ht="17.100000000000001" customHeight="1" x14ac:dyDescent="0.25">
      <c r="A75" s="28">
        <v>72</v>
      </c>
      <c r="B75" s="28" t="s">
        <v>15</v>
      </c>
      <c r="C75" s="28" t="s">
        <v>400</v>
      </c>
      <c r="D75" s="6" t="s">
        <v>270</v>
      </c>
      <c r="E75" s="15" t="s">
        <v>110</v>
      </c>
      <c r="F75" s="15" t="s">
        <v>47</v>
      </c>
      <c r="G75" s="52" t="s">
        <v>24</v>
      </c>
      <c r="H75" s="58">
        <v>38283</v>
      </c>
      <c r="I75" s="54">
        <v>7</v>
      </c>
      <c r="J75" s="55">
        <v>26.5</v>
      </c>
      <c r="K75" s="102">
        <f t="shared" si="1"/>
        <v>41.732283464566926</v>
      </c>
      <c r="L75" s="101" t="s">
        <v>3239</v>
      </c>
    </row>
    <row r="76" spans="1:12" ht="17.100000000000001" customHeight="1" x14ac:dyDescent="0.25">
      <c r="A76" s="28">
        <v>73</v>
      </c>
      <c r="B76" s="28" t="s">
        <v>1223</v>
      </c>
      <c r="C76" s="28" t="s">
        <v>1281</v>
      </c>
      <c r="D76" s="28" t="s">
        <v>1282</v>
      </c>
      <c r="E76" s="28" t="s">
        <v>208</v>
      </c>
      <c r="F76" s="28" t="s">
        <v>71</v>
      </c>
      <c r="G76" s="55" t="s">
        <v>24</v>
      </c>
      <c r="H76" s="64">
        <v>38135</v>
      </c>
      <c r="I76" s="55">
        <v>7</v>
      </c>
      <c r="J76" s="55">
        <v>26.5</v>
      </c>
      <c r="K76" s="102">
        <f t="shared" si="1"/>
        <v>41.732283464566926</v>
      </c>
      <c r="L76" s="101" t="s">
        <v>3239</v>
      </c>
    </row>
    <row r="77" spans="1:12" ht="17.100000000000001" customHeight="1" x14ac:dyDescent="0.25">
      <c r="A77" s="28">
        <v>74</v>
      </c>
      <c r="B77" s="28" t="s">
        <v>15</v>
      </c>
      <c r="C77" s="28" t="s">
        <v>407</v>
      </c>
      <c r="D77" s="6" t="s">
        <v>219</v>
      </c>
      <c r="E77" s="15" t="s">
        <v>75</v>
      </c>
      <c r="F77" s="15" t="s">
        <v>111</v>
      </c>
      <c r="G77" s="52" t="s">
        <v>24</v>
      </c>
      <c r="H77" s="58">
        <v>37856</v>
      </c>
      <c r="I77" s="86">
        <v>7</v>
      </c>
      <c r="J77" s="55">
        <v>26</v>
      </c>
      <c r="K77" s="102">
        <f t="shared" si="1"/>
        <v>40.944881889763778</v>
      </c>
      <c r="L77" s="101" t="s">
        <v>3239</v>
      </c>
    </row>
    <row r="78" spans="1:12" ht="17.100000000000001" customHeight="1" x14ac:dyDescent="0.25">
      <c r="A78" s="28">
        <v>75</v>
      </c>
      <c r="B78" s="28" t="s">
        <v>1720</v>
      </c>
      <c r="C78" s="28" t="s">
        <v>1834</v>
      </c>
      <c r="D78" s="49" t="s">
        <v>1835</v>
      </c>
      <c r="E78" s="49" t="s">
        <v>293</v>
      </c>
      <c r="F78" s="49" t="s">
        <v>58</v>
      </c>
      <c r="G78" s="65" t="s">
        <v>24</v>
      </c>
      <c r="H78" s="59">
        <v>38351</v>
      </c>
      <c r="I78" s="65">
        <v>7</v>
      </c>
      <c r="J78" s="55">
        <v>26</v>
      </c>
      <c r="K78" s="102">
        <f t="shared" si="1"/>
        <v>40.944881889763778</v>
      </c>
      <c r="L78" s="101" t="s">
        <v>3239</v>
      </c>
    </row>
    <row r="79" spans="1:12" ht="17.100000000000001" customHeight="1" x14ac:dyDescent="0.25">
      <c r="A79" s="28">
        <v>76</v>
      </c>
      <c r="B79" s="28" t="s">
        <v>1955</v>
      </c>
      <c r="C79" s="28" t="s">
        <v>2070</v>
      </c>
      <c r="D79" s="28" t="s">
        <v>2071</v>
      </c>
      <c r="E79" s="28" t="s">
        <v>244</v>
      </c>
      <c r="F79" s="28" t="s">
        <v>41</v>
      </c>
      <c r="G79" s="55" t="s">
        <v>20</v>
      </c>
      <c r="H79" s="64">
        <v>38109</v>
      </c>
      <c r="I79" s="55">
        <v>7</v>
      </c>
      <c r="J79" s="55">
        <v>26</v>
      </c>
      <c r="K79" s="102">
        <f t="shared" si="1"/>
        <v>40.944881889763778</v>
      </c>
      <c r="L79" s="101" t="s">
        <v>3239</v>
      </c>
    </row>
    <row r="80" spans="1:12" ht="17.100000000000001" customHeight="1" x14ac:dyDescent="0.25">
      <c r="A80" s="28">
        <v>77</v>
      </c>
      <c r="B80" s="28" t="s">
        <v>2400</v>
      </c>
      <c r="C80" s="28"/>
      <c r="D80" s="28" t="s">
        <v>2544</v>
      </c>
      <c r="E80" s="28" t="s">
        <v>1082</v>
      </c>
      <c r="F80" s="28" t="s">
        <v>100</v>
      </c>
      <c r="G80" s="55" t="s">
        <v>24</v>
      </c>
      <c r="H80" s="64">
        <v>38161</v>
      </c>
      <c r="I80" s="55">
        <v>7</v>
      </c>
      <c r="J80" s="55">
        <v>26</v>
      </c>
      <c r="K80" s="102">
        <f t="shared" si="1"/>
        <v>40.944881889763778</v>
      </c>
      <c r="L80" s="101" t="s">
        <v>3239</v>
      </c>
    </row>
    <row r="81" spans="1:12" ht="17.100000000000001" customHeight="1" x14ac:dyDescent="0.25">
      <c r="A81" s="28">
        <v>78</v>
      </c>
      <c r="B81" s="101" t="s">
        <v>2869</v>
      </c>
      <c r="C81" s="101" t="s">
        <v>3036</v>
      </c>
      <c r="D81" s="101" t="s">
        <v>3037</v>
      </c>
      <c r="E81" s="101" t="s">
        <v>311</v>
      </c>
      <c r="F81" s="101" t="s">
        <v>35</v>
      </c>
      <c r="G81" s="55" t="s">
        <v>24</v>
      </c>
      <c r="H81" s="64">
        <v>38078</v>
      </c>
      <c r="I81" s="55">
        <v>7</v>
      </c>
      <c r="J81" s="55">
        <v>26</v>
      </c>
      <c r="K81" s="102">
        <f t="shared" si="1"/>
        <v>40.944881889763778</v>
      </c>
      <c r="L81" s="101" t="s">
        <v>3239</v>
      </c>
    </row>
    <row r="82" spans="1:12" ht="17.100000000000001" customHeight="1" x14ac:dyDescent="0.25">
      <c r="A82" s="28">
        <v>79</v>
      </c>
      <c r="B82" s="28" t="s">
        <v>15</v>
      </c>
      <c r="C82" s="28" t="s">
        <v>408</v>
      </c>
      <c r="D82" s="6" t="s">
        <v>218</v>
      </c>
      <c r="E82" s="15" t="s">
        <v>110</v>
      </c>
      <c r="F82" s="15" t="s">
        <v>32</v>
      </c>
      <c r="G82" s="52" t="s">
        <v>24</v>
      </c>
      <c r="H82" s="58">
        <v>38315</v>
      </c>
      <c r="I82" s="54">
        <v>7</v>
      </c>
      <c r="J82" s="55">
        <v>25.5</v>
      </c>
      <c r="K82" s="102">
        <f t="shared" si="1"/>
        <v>40.15748031496063</v>
      </c>
      <c r="L82" s="101" t="s">
        <v>3239</v>
      </c>
    </row>
    <row r="83" spans="1:12" ht="17.100000000000001" customHeight="1" x14ac:dyDescent="0.25">
      <c r="A83" s="28">
        <v>80</v>
      </c>
      <c r="B83" s="28" t="s">
        <v>15</v>
      </c>
      <c r="C83" s="28" t="s">
        <v>398</v>
      </c>
      <c r="D83" s="11" t="s">
        <v>260</v>
      </c>
      <c r="E83" s="18" t="s">
        <v>192</v>
      </c>
      <c r="F83" s="18" t="s">
        <v>71</v>
      </c>
      <c r="G83" s="52" t="s">
        <v>24</v>
      </c>
      <c r="H83" s="59">
        <v>38122</v>
      </c>
      <c r="I83" s="54">
        <v>7</v>
      </c>
      <c r="J83" s="55">
        <v>25.5</v>
      </c>
      <c r="K83" s="102">
        <f t="shared" si="1"/>
        <v>40.15748031496063</v>
      </c>
      <c r="L83" s="101" t="s">
        <v>3239</v>
      </c>
    </row>
    <row r="84" spans="1:12" ht="17.100000000000001" customHeight="1" x14ac:dyDescent="0.25">
      <c r="A84" s="28">
        <v>81</v>
      </c>
      <c r="B84" s="28" t="s">
        <v>15</v>
      </c>
      <c r="C84" s="28" t="s">
        <v>390</v>
      </c>
      <c r="D84" s="6" t="s">
        <v>267</v>
      </c>
      <c r="E84" s="15" t="s">
        <v>93</v>
      </c>
      <c r="F84" s="15" t="s">
        <v>268</v>
      </c>
      <c r="G84" s="52" t="s">
        <v>24</v>
      </c>
      <c r="H84" s="58">
        <v>38044</v>
      </c>
      <c r="I84" s="54">
        <v>7</v>
      </c>
      <c r="J84" s="55">
        <v>25.5</v>
      </c>
      <c r="K84" s="102">
        <f t="shared" si="1"/>
        <v>40.15748031496063</v>
      </c>
      <c r="L84" s="101" t="s">
        <v>3239</v>
      </c>
    </row>
    <row r="85" spans="1:12" ht="17.100000000000001" customHeight="1" x14ac:dyDescent="0.25">
      <c r="A85" s="28">
        <v>82</v>
      </c>
      <c r="B85" s="28" t="s">
        <v>628</v>
      </c>
      <c r="C85" s="28" t="s">
        <v>754</v>
      </c>
      <c r="D85" s="28" t="s">
        <v>755</v>
      </c>
      <c r="E85" s="28" t="s">
        <v>62</v>
      </c>
      <c r="F85" s="28" t="s">
        <v>35</v>
      </c>
      <c r="G85" s="55" t="s">
        <v>24</v>
      </c>
      <c r="H85" s="64">
        <v>37960</v>
      </c>
      <c r="I85" s="55">
        <v>7</v>
      </c>
      <c r="J85" s="55">
        <v>25.5</v>
      </c>
      <c r="K85" s="102">
        <f t="shared" si="1"/>
        <v>40.15748031496063</v>
      </c>
      <c r="L85" s="101" t="s">
        <v>3239</v>
      </c>
    </row>
    <row r="86" spans="1:12" ht="17.100000000000001" customHeight="1" x14ac:dyDescent="0.25">
      <c r="A86" s="28">
        <v>83</v>
      </c>
      <c r="B86" s="28" t="s">
        <v>1223</v>
      </c>
      <c r="C86" s="28" t="s">
        <v>1272</v>
      </c>
      <c r="D86" s="28" t="s">
        <v>1273</v>
      </c>
      <c r="E86" s="28" t="s">
        <v>60</v>
      </c>
      <c r="F86" s="28" t="s">
        <v>171</v>
      </c>
      <c r="G86" s="55" t="s">
        <v>24</v>
      </c>
      <c r="H86" s="64">
        <v>38401</v>
      </c>
      <c r="I86" s="55">
        <v>7</v>
      </c>
      <c r="J86" s="55">
        <v>25.5</v>
      </c>
      <c r="K86" s="102">
        <f t="shared" si="1"/>
        <v>40.15748031496063</v>
      </c>
      <c r="L86" s="101" t="s">
        <v>3239</v>
      </c>
    </row>
    <row r="87" spans="1:12" ht="17.100000000000001" customHeight="1" x14ac:dyDescent="0.25">
      <c r="A87" s="28">
        <v>84</v>
      </c>
      <c r="B87" s="28" t="s">
        <v>2207</v>
      </c>
      <c r="C87" s="28" t="s">
        <v>2254</v>
      </c>
      <c r="D87" s="28" t="s">
        <v>2255</v>
      </c>
      <c r="E87" s="28" t="s">
        <v>62</v>
      </c>
      <c r="F87" s="28" t="s">
        <v>35</v>
      </c>
      <c r="G87" s="55" t="s">
        <v>24</v>
      </c>
      <c r="H87" s="64">
        <v>38290</v>
      </c>
      <c r="I87" s="55">
        <v>7</v>
      </c>
      <c r="J87" s="55">
        <v>25.5</v>
      </c>
      <c r="K87" s="102">
        <f t="shared" si="1"/>
        <v>40.15748031496063</v>
      </c>
      <c r="L87" s="101" t="s">
        <v>3239</v>
      </c>
    </row>
    <row r="88" spans="1:12" ht="17.100000000000001" customHeight="1" x14ac:dyDescent="0.25">
      <c r="A88" s="28">
        <v>85</v>
      </c>
      <c r="B88" s="28" t="s">
        <v>2400</v>
      </c>
      <c r="C88" s="28"/>
      <c r="D88" s="28" t="s">
        <v>2531</v>
      </c>
      <c r="E88" s="28" t="s">
        <v>2532</v>
      </c>
      <c r="F88" s="28" t="s">
        <v>1234</v>
      </c>
      <c r="G88" s="55" t="s">
        <v>24</v>
      </c>
      <c r="H88" s="64">
        <v>38192</v>
      </c>
      <c r="I88" s="55">
        <v>7</v>
      </c>
      <c r="J88" s="55">
        <v>25.5</v>
      </c>
      <c r="K88" s="102">
        <f t="shared" si="1"/>
        <v>40.15748031496063</v>
      </c>
      <c r="L88" s="101" t="s">
        <v>3239</v>
      </c>
    </row>
    <row r="89" spans="1:12" ht="17.100000000000001" customHeight="1" x14ac:dyDescent="0.25">
      <c r="A89" s="28">
        <v>86</v>
      </c>
      <c r="B89" s="28" t="s">
        <v>2400</v>
      </c>
      <c r="C89" s="28"/>
      <c r="D89" s="28" t="s">
        <v>2565</v>
      </c>
      <c r="E89" s="28" t="s">
        <v>2566</v>
      </c>
      <c r="F89" s="28" t="s">
        <v>29</v>
      </c>
      <c r="G89" s="55" t="s">
        <v>20</v>
      </c>
      <c r="H89" s="64">
        <v>38133</v>
      </c>
      <c r="I89" s="55">
        <v>7</v>
      </c>
      <c r="J89" s="55">
        <v>25.5</v>
      </c>
      <c r="K89" s="102">
        <f t="shared" si="1"/>
        <v>40.15748031496063</v>
      </c>
      <c r="L89" s="101" t="s">
        <v>3239</v>
      </c>
    </row>
    <row r="90" spans="1:12" ht="17.100000000000001" customHeight="1" x14ac:dyDescent="0.25">
      <c r="A90" s="28">
        <v>87</v>
      </c>
      <c r="B90" s="101" t="s">
        <v>2869</v>
      </c>
      <c r="C90" s="101" t="s">
        <v>3015</v>
      </c>
      <c r="D90" s="101" t="s">
        <v>772</v>
      </c>
      <c r="E90" s="101" t="s">
        <v>68</v>
      </c>
      <c r="F90" s="101" t="s">
        <v>77</v>
      </c>
      <c r="G90" s="55" t="s">
        <v>24</v>
      </c>
      <c r="H90" s="64">
        <v>38077</v>
      </c>
      <c r="I90" s="55">
        <v>7</v>
      </c>
      <c r="J90" s="55">
        <v>25.5</v>
      </c>
      <c r="K90" s="102">
        <f t="shared" si="1"/>
        <v>40.15748031496063</v>
      </c>
      <c r="L90" s="101" t="s">
        <v>3239</v>
      </c>
    </row>
    <row r="91" spans="1:12" ht="17.100000000000001" customHeight="1" x14ac:dyDescent="0.25">
      <c r="A91" s="28">
        <v>88</v>
      </c>
      <c r="B91" s="28" t="s">
        <v>628</v>
      </c>
      <c r="C91" s="28" t="s">
        <v>756</v>
      </c>
      <c r="D91" s="28" t="s">
        <v>757</v>
      </c>
      <c r="E91" s="28" t="s">
        <v>153</v>
      </c>
      <c r="F91" s="28" t="s">
        <v>120</v>
      </c>
      <c r="G91" s="55" t="s">
        <v>20</v>
      </c>
      <c r="H91" s="64">
        <v>38012</v>
      </c>
      <c r="I91" s="55">
        <v>7</v>
      </c>
      <c r="J91" s="55">
        <v>25</v>
      </c>
      <c r="K91" s="102">
        <f t="shared" si="1"/>
        <v>39.370078740157481</v>
      </c>
      <c r="L91" s="101" t="s">
        <v>3239</v>
      </c>
    </row>
    <row r="92" spans="1:12" ht="17.100000000000001" customHeight="1" x14ac:dyDescent="0.25">
      <c r="A92" s="28">
        <v>89</v>
      </c>
      <c r="B92" s="28" t="s">
        <v>15</v>
      </c>
      <c r="C92" s="28" t="s">
        <v>401</v>
      </c>
      <c r="D92" s="6" t="s">
        <v>269</v>
      </c>
      <c r="E92" s="15" t="s">
        <v>107</v>
      </c>
      <c r="F92" s="15" t="s">
        <v>229</v>
      </c>
      <c r="G92" s="52" t="s">
        <v>24</v>
      </c>
      <c r="H92" s="58">
        <v>38032</v>
      </c>
      <c r="I92" s="54">
        <v>7</v>
      </c>
      <c r="J92" s="55">
        <v>24.5</v>
      </c>
      <c r="K92" s="102">
        <f t="shared" si="1"/>
        <v>38.582677165354326</v>
      </c>
      <c r="L92" s="101" t="s">
        <v>3239</v>
      </c>
    </row>
    <row r="93" spans="1:12" ht="17.100000000000001" customHeight="1" x14ac:dyDescent="0.25">
      <c r="A93" s="28">
        <v>90</v>
      </c>
      <c r="B93" s="33" t="s">
        <v>1064</v>
      </c>
      <c r="C93" s="28" t="s">
        <v>1159</v>
      </c>
      <c r="D93" s="28" t="s">
        <v>1160</v>
      </c>
      <c r="E93" s="28" t="s">
        <v>196</v>
      </c>
      <c r="F93" s="28" t="s">
        <v>305</v>
      </c>
      <c r="G93" s="55" t="s">
        <v>20</v>
      </c>
      <c r="H93" s="81">
        <v>38111</v>
      </c>
      <c r="I93" s="83">
        <v>7</v>
      </c>
      <c r="J93" s="55">
        <v>24.5</v>
      </c>
      <c r="K93" s="102">
        <f t="shared" si="1"/>
        <v>38.582677165354326</v>
      </c>
      <c r="L93" s="101" t="s">
        <v>3239</v>
      </c>
    </row>
    <row r="94" spans="1:12" ht="17.100000000000001" customHeight="1" x14ac:dyDescent="0.25">
      <c r="A94" s="28">
        <v>91</v>
      </c>
      <c r="B94" s="28" t="s">
        <v>1223</v>
      </c>
      <c r="C94" s="28" t="s">
        <v>1286</v>
      </c>
      <c r="D94" s="28" t="s">
        <v>1284</v>
      </c>
      <c r="E94" s="28" t="s">
        <v>293</v>
      </c>
      <c r="F94" s="28" t="s">
        <v>229</v>
      </c>
      <c r="G94" s="55" t="s">
        <v>24</v>
      </c>
      <c r="H94" s="64">
        <v>37937</v>
      </c>
      <c r="I94" s="55">
        <v>7</v>
      </c>
      <c r="J94" s="55">
        <v>24.5</v>
      </c>
      <c r="K94" s="102">
        <f t="shared" si="1"/>
        <v>38.582677165354326</v>
      </c>
      <c r="L94" s="101" t="s">
        <v>3239</v>
      </c>
    </row>
    <row r="95" spans="1:12" ht="17.100000000000001" customHeight="1" x14ac:dyDescent="0.25">
      <c r="A95" s="28">
        <v>92</v>
      </c>
      <c r="B95" s="101" t="s">
        <v>2869</v>
      </c>
      <c r="C95" s="101" t="s">
        <v>3018</v>
      </c>
      <c r="D95" s="101" t="s">
        <v>3019</v>
      </c>
      <c r="E95" s="101" t="s">
        <v>110</v>
      </c>
      <c r="F95" s="101" t="s">
        <v>71</v>
      </c>
      <c r="G95" s="55" t="s">
        <v>24</v>
      </c>
      <c r="H95" s="64">
        <v>38167</v>
      </c>
      <c r="I95" s="55">
        <v>7</v>
      </c>
      <c r="J95" s="55">
        <v>24.5</v>
      </c>
      <c r="K95" s="102">
        <f t="shared" si="1"/>
        <v>38.582677165354326</v>
      </c>
      <c r="L95" s="101" t="s">
        <v>3239</v>
      </c>
    </row>
    <row r="96" spans="1:12" ht="17.100000000000001" customHeight="1" x14ac:dyDescent="0.25">
      <c r="A96" s="28">
        <v>93</v>
      </c>
      <c r="B96" s="28" t="s">
        <v>15</v>
      </c>
      <c r="C96" s="28" t="s">
        <v>402</v>
      </c>
      <c r="D96" s="6" t="s">
        <v>271</v>
      </c>
      <c r="E96" s="15" t="s">
        <v>272</v>
      </c>
      <c r="F96" s="15" t="s">
        <v>132</v>
      </c>
      <c r="G96" s="52" t="s">
        <v>24</v>
      </c>
      <c r="H96" s="58">
        <v>38234</v>
      </c>
      <c r="I96" s="54">
        <v>7</v>
      </c>
      <c r="J96" s="55">
        <v>24</v>
      </c>
      <c r="K96" s="102">
        <f t="shared" si="1"/>
        <v>37.795275590551178</v>
      </c>
      <c r="L96" s="101" t="s">
        <v>3239</v>
      </c>
    </row>
    <row r="97" spans="1:12" ht="17.100000000000001" customHeight="1" x14ac:dyDescent="0.25">
      <c r="A97" s="28">
        <v>94</v>
      </c>
      <c r="B97" s="28" t="s">
        <v>628</v>
      </c>
      <c r="C97" s="28" t="s">
        <v>742</v>
      </c>
      <c r="D97" s="28" t="s">
        <v>743</v>
      </c>
      <c r="E97" s="28" t="s">
        <v>85</v>
      </c>
      <c r="F97" s="28" t="s">
        <v>295</v>
      </c>
      <c r="G97" s="55" t="s">
        <v>24</v>
      </c>
      <c r="H97" s="64">
        <v>38220</v>
      </c>
      <c r="I97" s="55">
        <v>7</v>
      </c>
      <c r="J97" s="55">
        <v>24</v>
      </c>
      <c r="K97" s="102">
        <f t="shared" si="1"/>
        <v>37.795275590551178</v>
      </c>
      <c r="L97" s="101" t="s">
        <v>3239</v>
      </c>
    </row>
    <row r="98" spans="1:12" ht="17.100000000000001" customHeight="1" x14ac:dyDescent="0.25">
      <c r="A98" s="28">
        <v>95</v>
      </c>
      <c r="B98" s="36" t="s">
        <v>905</v>
      </c>
      <c r="C98" s="40" t="s">
        <v>971</v>
      </c>
      <c r="D98" s="30" t="s">
        <v>972</v>
      </c>
      <c r="E98" s="24" t="s">
        <v>313</v>
      </c>
      <c r="F98" s="24" t="s">
        <v>47</v>
      </c>
      <c r="G98" s="60" t="s">
        <v>24</v>
      </c>
      <c r="H98" s="72">
        <v>38248</v>
      </c>
      <c r="I98" s="65">
        <v>7</v>
      </c>
      <c r="J98" s="65">
        <v>24</v>
      </c>
      <c r="K98" s="102">
        <f t="shared" si="1"/>
        <v>37.795275590551178</v>
      </c>
      <c r="L98" s="101" t="s">
        <v>3239</v>
      </c>
    </row>
    <row r="99" spans="1:12" ht="17.100000000000001" customHeight="1" x14ac:dyDescent="0.25">
      <c r="A99" s="28">
        <v>96</v>
      </c>
      <c r="B99" s="28" t="s">
        <v>1223</v>
      </c>
      <c r="C99" s="28" t="s">
        <v>1285</v>
      </c>
      <c r="D99" s="28" t="s">
        <v>1284</v>
      </c>
      <c r="E99" s="28" t="s">
        <v>311</v>
      </c>
      <c r="F99" s="28" t="s">
        <v>229</v>
      </c>
      <c r="G99" s="55" t="s">
        <v>24</v>
      </c>
      <c r="H99" s="64">
        <v>37937</v>
      </c>
      <c r="I99" s="55">
        <v>7</v>
      </c>
      <c r="J99" s="55">
        <v>24</v>
      </c>
      <c r="K99" s="102">
        <f t="shared" si="1"/>
        <v>37.795275590551178</v>
      </c>
      <c r="L99" s="101" t="s">
        <v>3239</v>
      </c>
    </row>
    <row r="100" spans="1:12" ht="17.100000000000001" customHeight="1" x14ac:dyDescent="0.25">
      <c r="A100" s="28">
        <v>97</v>
      </c>
      <c r="B100" s="28" t="s">
        <v>2207</v>
      </c>
      <c r="C100" s="28" t="s">
        <v>2250</v>
      </c>
      <c r="D100" s="28" t="s">
        <v>2251</v>
      </c>
      <c r="E100" s="28" t="s">
        <v>121</v>
      </c>
      <c r="F100" s="28" t="s">
        <v>77</v>
      </c>
      <c r="G100" s="55" t="s">
        <v>24</v>
      </c>
      <c r="H100" s="64">
        <v>37795</v>
      </c>
      <c r="I100" s="55">
        <v>7</v>
      </c>
      <c r="J100" s="55">
        <v>24</v>
      </c>
      <c r="K100" s="102">
        <f t="shared" si="1"/>
        <v>37.795275590551178</v>
      </c>
      <c r="L100" s="101" t="s">
        <v>3239</v>
      </c>
    </row>
    <row r="101" spans="1:12" ht="17.100000000000001" customHeight="1" x14ac:dyDescent="0.25">
      <c r="A101" s="28">
        <v>98</v>
      </c>
      <c r="B101" s="28" t="s">
        <v>15</v>
      </c>
      <c r="C101" s="28" t="s">
        <v>416</v>
      </c>
      <c r="D101" s="11" t="s">
        <v>243</v>
      </c>
      <c r="E101" s="18" t="s">
        <v>244</v>
      </c>
      <c r="F101" s="18" t="s">
        <v>38</v>
      </c>
      <c r="G101" s="52" t="s">
        <v>20</v>
      </c>
      <c r="H101" s="59">
        <v>37957</v>
      </c>
      <c r="I101" s="54">
        <v>7</v>
      </c>
      <c r="J101" s="55">
        <v>23.5</v>
      </c>
      <c r="K101" s="102">
        <f t="shared" si="1"/>
        <v>37.00787401574803</v>
      </c>
      <c r="L101" s="101" t="s">
        <v>3239</v>
      </c>
    </row>
    <row r="102" spans="1:12" ht="17.100000000000001" customHeight="1" x14ac:dyDescent="0.25">
      <c r="A102" s="28">
        <v>99</v>
      </c>
      <c r="B102" s="28" t="s">
        <v>628</v>
      </c>
      <c r="C102" s="28" t="s">
        <v>746</v>
      </c>
      <c r="D102" s="28" t="s">
        <v>279</v>
      </c>
      <c r="E102" s="28" t="s">
        <v>26</v>
      </c>
      <c r="F102" s="28" t="s">
        <v>77</v>
      </c>
      <c r="G102" s="55" t="s">
        <v>24</v>
      </c>
      <c r="H102" s="64">
        <v>38234</v>
      </c>
      <c r="I102" s="55">
        <v>7</v>
      </c>
      <c r="J102" s="55">
        <v>23.5</v>
      </c>
      <c r="K102" s="102">
        <f t="shared" si="1"/>
        <v>37.00787401574803</v>
      </c>
      <c r="L102" s="101" t="s">
        <v>3239</v>
      </c>
    </row>
    <row r="103" spans="1:12" ht="17.100000000000001" customHeight="1" x14ac:dyDescent="0.25">
      <c r="A103" s="28">
        <v>100</v>
      </c>
      <c r="B103" s="28" t="s">
        <v>1223</v>
      </c>
      <c r="C103" s="28" t="s">
        <v>1291</v>
      </c>
      <c r="D103" s="28" t="s">
        <v>1292</v>
      </c>
      <c r="E103" s="28" t="s">
        <v>110</v>
      </c>
      <c r="F103" s="28" t="s">
        <v>47</v>
      </c>
      <c r="G103" s="55" t="s">
        <v>24</v>
      </c>
      <c r="H103" s="64">
        <v>38034</v>
      </c>
      <c r="I103" s="55">
        <v>7</v>
      </c>
      <c r="J103" s="55">
        <v>23.5</v>
      </c>
      <c r="K103" s="102">
        <f t="shared" si="1"/>
        <v>37.00787401574803</v>
      </c>
      <c r="L103" s="101" t="s">
        <v>3239</v>
      </c>
    </row>
    <row r="104" spans="1:12" ht="17.100000000000001" customHeight="1" x14ac:dyDescent="0.25">
      <c r="A104" s="28">
        <v>101</v>
      </c>
      <c r="B104" s="28" t="s">
        <v>1356</v>
      </c>
      <c r="C104" s="28" t="s">
        <v>1496</v>
      </c>
      <c r="D104" s="28" t="s">
        <v>1497</v>
      </c>
      <c r="E104" s="28" t="s">
        <v>143</v>
      </c>
      <c r="F104" s="28" t="s">
        <v>132</v>
      </c>
      <c r="G104" s="55" t="s">
        <v>24</v>
      </c>
      <c r="H104" s="64">
        <v>38274</v>
      </c>
      <c r="I104" s="55">
        <v>7</v>
      </c>
      <c r="J104" s="55">
        <v>23.5</v>
      </c>
      <c r="K104" s="102">
        <f t="shared" si="1"/>
        <v>37.00787401574803</v>
      </c>
      <c r="L104" s="101" t="s">
        <v>3239</v>
      </c>
    </row>
    <row r="105" spans="1:12" ht="17.100000000000001" customHeight="1" x14ac:dyDescent="0.25">
      <c r="A105" s="28">
        <v>102</v>
      </c>
      <c r="B105" s="28" t="s">
        <v>628</v>
      </c>
      <c r="C105" s="28" t="s">
        <v>740</v>
      </c>
      <c r="D105" s="28" t="s">
        <v>741</v>
      </c>
      <c r="E105" s="28" t="s">
        <v>125</v>
      </c>
      <c r="F105" s="28" t="s">
        <v>19</v>
      </c>
      <c r="G105" s="55" t="s">
        <v>20</v>
      </c>
      <c r="H105" s="64">
        <v>38359</v>
      </c>
      <c r="I105" s="55">
        <v>7</v>
      </c>
      <c r="J105" s="55">
        <v>23</v>
      </c>
      <c r="K105" s="102">
        <f t="shared" si="1"/>
        <v>36.220472440944881</v>
      </c>
      <c r="L105" s="101" t="s">
        <v>3239</v>
      </c>
    </row>
    <row r="106" spans="1:12" ht="17.100000000000001" customHeight="1" x14ac:dyDescent="0.25">
      <c r="A106" s="28">
        <v>103</v>
      </c>
      <c r="B106" s="36" t="s">
        <v>905</v>
      </c>
      <c r="C106" s="17" t="s">
        <v>962</v>
      </c>
      <c r="D106" s="22" t="s">
        <v>963</v>
      </c>
      <c r="E106" s="23" t="s">
        <v>964</v>
      </c>
      <c r="F106" s="23" t="s">
        <v>23</v>
      </c>
      <c r="G106" s="60" t="s">
        <v>24</v>
      </c>
      <c r="H106" s="72">
        <v>38154</v>
      </c>
      <c r="I106" s="65">
        <v>7</v>
      </c>
      <c r="J106" s="73">
        <v>23</v>
      </c>
      <c r="K106" s="102">
        <f t="shared" si="1"/>
        <v>36.220472440944881</v>
      </c>
      <c r="L106" s="101" t="s">
        <v>3239</v>
      </c>
    </row>
    <row r="107" spans="1:12" ht="17.100000000000001" customHeight="1" x14ac:dyDescent="0.25">
      <c r="A107" s="28">
        <v>104</v>
      </c>
      <c r="B107" s="36" t="s">
        <v>905</v>
      </c>
      <c r="C107" s="40" t="s">
        <v>960</v>
      </c>
      <c r="D107" s="30" t="s">
        <v>970</v>
      </c>
      <c r="E107" s="24" t="s">
        <v>110</v>
      </c>
      <c r="F107" s="24" t="s">
        <v>111</v>
      </c>
      <c r="G107" s="60" t="s">
        <v>24</v>
      </c>
      <c r="H107" s="72">
        <v>38074</v>
      </c>
      <c r="I107" s="65">
        <v>7</v>
      </c>
      <c r="J107" s="65">
        <v>23</v>
      </c>
      <c r="K107" s="102">
        <f t="shared" si="1"/>
        <v>36.220472440944881</v>
      </c>
      <c r="L107" s="101" t="s">
        <v>3239</v>
      </c>
    </row>
    <row r="108" spans="1:12" ht="17.100000000000001" customHeight="1" x14ac:dyDescent="0.25">
      <c r="A108" s="28">
        <v>105</v>
      </c>
      <c r="B108" s="28" t="s">
        <v>1223</v>
      </c>
      <c r="C108" s="28" t="s">
        <v>1283</v>
      </c>
      <c r="D108" s="28" t="s">
        <v>1284</v>
      </c>
      <c r="E108" s="28" t="s">
        <v>89</v>
      </c>
      <c r="F108" s="28" t="s">
        <v>229</v>
      </c>
      <c r="G108" s="55" t="s">
        <v>24</v>
      </c>
      <c r="H108" s="64">
        <v>37937</v>
      </c>
      <c r="I108" s="55">
        <v>7</v>
      </c>
      <c r="J108" s="55">
        <v>23</v>
      </c>
      <c r="K108" s="102">
        <f t="shared" si="1"/>
        <v>36.220472440944881</v>
      </c>
      <c r="L108" s="101" t="s">
        <v>3239</v>
      </c>
    </row>
    <row r="109" spans="1:12" ht="17.100000000000001" customHeight="1" x14ac:dyDescent="0.25">
      <c r="A109" s="28">
        <v>106</v>
      </c>
      <c r="B109" s="28" t="s">
        <v>1356</v>
      </c>
      <c r="C109" s="28" t="s">
        <v>1516</v>
      </c>
      <c r="D109" s="28" t="s">
        <v>1517</v>
      </c>
      <c r="E109" s="28" t="s">
        <v>1518</v>
      </c>
      <c r="F109" s="28" t="s">
        <v>47</v>
      </c>
      <c r="G109" s="55" t="s">
        <v>24</v>
      </c>
      <c r="H109" s="64">
        <v>38100</v>
      </c>
      <c r="I109" s="55">
        <v>7</v>
      </c>
      <c r="J109" s="55">
        <v>23</v>
      </c>
      <c r="K109" s="102">
        <f t="shared" si="1"/>
        <v>36.220472440944881</v>
      </c>
      <c r="L109" s="101" t="s">
        <v>3239</v>
      </c>
    </row>
    <row r="110" spans="1:12" ht="17.100000000000001" customHeight="1" x14ac:dyDescent="0.25">
      <c r="A110" s="28">
        <v>107</v>
      </c>
      <c r="B110" s="28" t="s">
        <v>2400</v>
      </c>
      <c r="C110" s="28"/>
      <c r="D110" s="28" t="s">
        <v>2546</v>
      </c>
      <c r="E110" s="28" t="s">
        <v>2409</v>
      </c>
      <c r="F110" s="28" t="s">
        <v>1402</v>
      </c>
      <c r="G110" s="55" t="s">
        <v>20</v>
      </c>
      <c r="H110" s="64">
        <v>38280</v>
      </c>
      <c r="I110" s="55">
        <v>7</v>
      </c>
      <c r="J110" s="55">
        <v>23</v>
      </c>
      <c r="K110" s="102">
        <f t="shared" si="1"/>
        <v>36.220472440944881</v>
      </c>
      <c r="L110" s="101" t="s">
        <v>3239</v>
      </c>
    </row>
    <row r="111" spans="1:12" ht="17.100000000000001" customHeight="1" x14ac:dyDescent="0.25">
      <c r="A111" s="28">
        <v>108</v>
      </c>
      <c r="B111" s="28" t="s">
        <v>2400</v>
      </c>
      <c r="C111" s="28"/>
      <c r="D111" s="28" t="s">
        <v>2564</v>
      </c>
      <c r="E111" s="28" t="s">
        <v>1271</v>
      </c>
      <c r="F111" s="28" t="s">
        <v>58</v>
      </c>
      <c r="G111" s="55" t="s">
        <v>24</v>
      </c>
      <c r="H111" s="64">
        <v>38277</v>
      </c>
      <c r="I111" s="55">
        <v>7</v>
      </c>
      <c r="J111" s="55">
        <v>23</v>
      </c>
      <c r="K111" s="102">
        <f t="shared" si="1"/>
        <v>36.220472440944881</v>
      </c>
      <c r="L111" s="101" t="s">
        <v>3239</v>
      </c>
    </row>
    <row r="112" spans="1:12" ht="17.100000000000001" customHeight="1" x14ac:dyDescent="0.25">
      <c r="A112" s="28">
        <v>109</v>
      </c>
      <c r="B112" s="28" t="s">
        <v>15</v>
      </c>
      <c r="C112" s="28" t="s">
        <v>423</v>
      </c>
      <c r="D112" s="6" t="s">
        <v>224</v>
      </c>
      <c r="E112" s="15" t="s">
        <v>225</v>
      </c>
      <c r="F112" s="15" t="s">
        <v>171</v>
      </c>
      <c r="G112" s="52" t="s">
        <v>24</v>
      </c>
      <c r="H112" s="58">
        <v>38257</v>
      </c>
      <c r="I112" s="54">
        <v>7</v>
      </c>
      <c r="J112" s="55">
        <v>22.5</v>
      </c>
      <c r="K112" s="102">
        <f t="shared" si="1"/>
        <v>35.433070866141733</v>
      </c>
      <c r="L112" s="101" t="s">
        <v>3239</v>
      </c>
    </row>
    <row r="113" spans="1:12" ht="17.100000000000001" customHeight="1" x14ac:dyDescent="0.25">
      <c r="A113" s="28">
        <v>110</v>
      </c>
      <c r="B113" s="28" t="s">
        <v>15</v>
      </c>
      <c r="C113" s="28" t="s">
        <v>393</v>
      </c>
      <c r="D113" s="11" t="s">
        <v>259</v>
      </c>
      <c r="E113" s="15" t="s">
        <v>184</v>
      </c>
      <c r="F113" s="15" t="s">
        <v>189</v>
      </c>
      <c r="G113" s="52" t="s">
        <v>20</v>
      </c>
      <c r="H113" s="59">
        <v>38080</v>
      </c>
      <c r="I113" s="54">
        <v>7</v>
      </c>
      <c r="J113" s="55">
        <v>22.5</v>
      </c>
      <c r="K113" s="102">
        <f t="shared" si="1"/>
        <v>35.433070866141733</v>
      </c>
      <c r="L113" s="101" t="s">
        <v>3239</v>
      </c>
    </row>
    <row r="114" spans="1:12" ht="17.100000000000001" customHeight="1" x14ac:dyDescent="0.25">
      <c r="A114" s="28">
        <v>111</v>
      </c>
      <c r="B114" s="28" t="s">
        <v>2207</v>
      </c>
      <c r="C114" s="28" t="s">
        <v>2263</v>
      </c>
      <c r="D114" s="28" t="s">
        <v>860</v>
      </c>
      <c r="E114" s="28" t="s">
        <v>68</v>
      </c>
      <c r="F114" s="28" t="s">
        <v>197</v>
      </c>
      <c r="G114" s="55" t="s">
        <v>24</v>
      </c>
      <c r="H114" s="64">
        <v>38132</v>
      </c>
      <c r="I114" s="55">
        <v>7</v>
      </c>
      <c r="J114" s="55">
        <v>22.5</v>
      </c>
      <c r="K114" s="102">
        <f t="shared" si="1"/>
        <v>35.433070866141733</v>
      </c>
      <c r="L114" s="101" t="s">
        <v>3239</v>
      </c>
    </row>
    <row r="115" spans="1:12" ht="17.100000000000001" customHeight="1" x14ac:dyDescent="0.25">
      <c r="A115" s="28">
        <v>112</v>
      </c>
      <c r="B115" s="28" t="s">
        <v>2207</v>
      </c>
      <c r="C115" s="28" t="s">
        <v>2264</v>
      </c>
      <c r="D115" s="28" t="s">
        <v>2265</v>
      </c>
      <c r="E115" s="28" t="s">
        <v>2266</v>
      </c>
      <c r="F115" s="28" t="s">
        <v>29</v>
      </c>
      <c r="G115" s="55" t="s">
        <v>20</v>
      </c>
      <c r="H115" s="64">
        <v>38170</v>
      </c>
      <c r="I115" s="55">
        <v>7</v>
      </c>
      <c r="J115" s="55">
        <v>22.5</v>
      </c>
      <c r="K115" s="102">
        <f t="shared" si="1"/>
        <v>35.433070866141733</v>
      </c>
      <c r="L115" s="101" t="s">
        <v>3239</v>
      </c>
    </row>
    <row r="116" spans="1:12" ht="17.100000000000001" customHeight="1" x14ac:dyDescent="0.25">
      <c r="A116" s="28">
        <v>113</v>
      </c>
      <c r="B116" s="28" t="s">
        <v>2400</v>
      </c>
      <c r="C116" s="28"/>
      <c r="D116" s="28" t="s">
        <v>2517</v>
      </c>
      <c r="E116" s="28" t="s">
        <v>2444</v>
      </c>
      <c r="F116" s="28" t="s">
        <v>119</v>
      </c>
      <c r="G116" s="55" t="s">
        <v>20</v>
      </c>
      <c r="H116" s="64">
        <v>38175</v>
      </c>
      <c r="I116" s="55">
        <v>7</v>
      </c>
      <c r="J116" s="55">
        <v>22.5</v>
      </c>
      <c r="K116" s="102">
        <f t="shared" si="1"/>
        <v>35.433070866141733</v>
      </c>
      <c r="L116" s="101" t="s">
        <v>3239</v>
      </c>
    </row>
    <row r="117" spans="1:12" ht="17.100000000000001" customHeight="1" x14ac:dyDescent="0.25">
      <c r="A117" s="28">
        <v>114</v>
      </c>
      <c r="B117" s="28" t="s">
        <v>2400</v>
      </c>
      <c r="C117" s="28"/>
      <c r="D117" s="28" t="s">
        <v>2543</v>
      </c>
      <c r="E117" s="28" t="s">
        <v>1979</v>
      </c>
      <c r="F117" s="28" t="s">
        <v>699</v>
      </c>
      <c r="G117" s="55" t="s">
        <v>24</v>
      </c>
      <c r="H117" s="64">
        <v>38222</v>
      </c>
      <c r="I117" s="55">
        <v>7</v>
      </c>
      <c r="J117" s="55">
        <v>22.5</v>
      </c>
      <c r="K117" s="102">
        <f t="shared" si="1"/>
        <v>35.433070866141733</v>
      </c>
      <c r="L117" s="101" t="s">
        <v>3239</v>
      </c>
    </row>
    <row r="118" spans="1:12" ht="17.100000000000001" customHeight="1" x14ac:dyDescent="0.25">
      <c r="A118" s="28">
        <v>115</v>
      </c>
      <c r="B118" s="101" t="s">
        <v>2869</v>
      </c>
      <c r="C118" s="101" t="s">
        <v>3024</v>
      </c>
      <c r="D118" s="101" t="s">
        <v>3025</v>
      </c>
      <c r="E118" s="101" t="s">
        <v>143</v>
      </c>
      <c r="F118" s="101" t="s">
        <v>23</v>
      </c>
      <c r="G118" s="55" t="s">
        <v>24</v>
      </c>
      <c r="H118" s="64">
        <v>38186</v>
      </c>
      <c r="I118" s="55">
        <v>7</v>
      </c>
      <c r="J118" s="55">
        <v>22.5</v>
      </c>
      <c r="K118" s="102">
        <f t="shared" si="1"/>
        <v>35.433070866141733</v>
      </c>
      <c r="L118" s="101" t="s">
        <v>3239</v>
      </c>
    </row>
    <row r="119" spans="1:12" ht="17.100000000000001" customHeight="1" x14ac:dyDescent="0.25">
      <c r="A119" s="28">
        <v>116</v>
      </c>
      <c r="B119" s="28" t="s">
        <v>1356</v>
      </c>
      <c r="C119" s="28" t="s">
        <v>1492</v>
      </c>
      <c r="D119" s="28" t="s">
        <v>1493</v>
      </c>
      <c r="E119" s="28" t="s">
        <v>93</v>
      </c>
      <c r="F119" s="28" t="s">
        <v>23</v>
      </c>
      <c r="G119" s="55" t="s">
        <v>24</v>
      </c>
      <c r="H119" s="64">
        <v>38132</v>
      </c>
      <c r="I119" s="55">
        <v>7</v>
      </c>
      <c r="J119" s="55">
        <v>22</v>
      </c>
      <c r="K119" s="102">
        <f t="shared" si="1"/>
        <v>34.645669291338585</v>
      </c>
      <c r="L119" s="101" t="s">
        <v>3239</v>
      </c>
    </row>
    <row r="120" spans="1:12" ht="17.100000000000001" customHeight="1" x14ac:dyDescent="0.25">
      <c r="A120" s="28">
        <v>117</v>
      </c>
      <c r="B120" s="28" t="s">
        <v>1356</v>
      </c>
      <c r="C120" s="28" t="s">
        <v>1506</v>
      </c>
      <c r="D120" s="28" t="s">
        <v>1507</v>
      </c>
      <c r="E120" s="28" t="s">
        <v>22</v>
      </c>
      <c r="F120" s="28" t="s">
        <v>58</v>
      </c>
      <c r="G120" s="55" t="s">
        <v>24</v>
      </c>
      <c r="H120" s="64">
        <v>38076</v>
      </c>
      <c r="I120" s="55">
        <v>7</v>
      </c>
      <c r="J120" s="55">
        <v>22</v>
      </c>
      <c r="K120" s="102">
        <f t="shared" si="1"/>
        <v>34.645669291338585</v>
      </c>
      <c r="L120" s="101" t="s">
        <v>3239</v>
      </c>
    </row>
    <row r="121" spans="1:12" ht="17.100000000000001" customHeight="1" x14ac:dyDescent="0.25">
      <c r="A121" s="28">
        <v>118</v>
      </c>
      <c r="B121" s="28" t="s">
        <v>1720</v>
      </c>
      <c r="C121" s="28" t="s">
        <v>1848</v>
      </c>
      <c r="D121" s="48" t="s">
        <v>1849</v>
      </c>
      <c r="E121" s="48" t="s">
        <v>143</v>
      </c>
      <c r="F121" s="48" t="s">
        <v>309</v>
      </c>
      <c r="G121" s="65" t="s">
        <v>24</v>
      </c>
      <c r="H121" s="59">
        <v>38171</v>
      </c>
      <c r="I121" s="65">
        <v>7</v>
      </c>
      <c r="J121" s="55">
        <v>22</v>
      </c>
      <c r="K121" s="102">
        <f t="shared" si="1"/>
        <v>34.645669291338585</v>
      </c>
      <c r="L121" s="101" t="s">
        <v>3239</v>
      </c>
    </row>
    <row r="122" spans="1:12" ht="17.100000000000001" customHeight="1" x14ac:dyDescent="0.25">
      <c r="A122" s="28">
        <v>119</v>
      </c>
      <c r="B122" s="28" t="s">
        <v>1955</v>
      </c>
      <c r="C122" s="28" t="s">
        <v>2052</v>
      </c>
      <c r="D122" s="28" t="s">
        <v>2053</v>
      </c>
      <c r="E122" s="28" t="s">
        <v>2054</v>
      </c>
      <c r="F122" s="28" t="s">
        <v>29</v>
      </c>
      <c r="G122" s="55" t="s">
        <v>20</v>
      </c>
      <c r="H122" s="64">
        <v>38060</v>
      </c>
      <c r="I122" s="55">
        <v>7</v>
      </c>
      <c r="J122" s="55">
        <v>22</v>
      </c>
      <c r="K122" s="102">
        <f t="shared" si="1"/>
        <v>34.645669291338585</v>
      </c>
      <c r="L122" s="101" t="s">
        <v>3239</v>
      </c>
    </row>
    <row r="123" spans="1:12" ht="17.100000000000001" customHeight="1" x14ac:dyDescent="0.25">
      <c r="A123" s="28">
        <v>120</v>
      </c>
      <c r="B123" s="101" t="s">
        <v>2869</v>
      </c>
      <c r="C123" s="101" t="s">
        <v>3020</v>
      </c>
      <c r="D123" s="101" t="s">
        <v>3021</v>
      </c>
      <c r="E123" s="101" t="s">
        <v>694</v>
      </c>
      <c r="F123" s="101" t="s">
        <v>305</v>
      </c>
      <c r="G123" s="55" t="s">
        <v>20</v>
      </c>
      <c r="H123" s="64">
        <v>38100</v>
      </c>
      <c r="I123" s="55">
        <v>7</v>
      </c>
      <c r="J123" s="55">
        <v>21.5</v>
      </c>
      <c r="K123" s="102">
        <f t="shared" si="1"/>
        <v>33.858267716535437</v>
      </c>
      <c r="L123" s="101" t="s">
        <v>3239</v>
      </c>
    </row>
    <row r="124" spans="1:12" ht="17.100000000000001" customHeight="1" x14ac:dyDescent="0.25">
      <c r="A124" s="28">
        <v>121</v>
      </c>
      <c r="B124" s="28" t="s">
        <v>628</v>
      </c>
      <c r="C124" s="28" t="s">
        <v>727</v>
      </c>
      <c r="D124" s="28" t="s">
        <v>728</v>
      </c>
      <c r="E124" s="28" t="s">
        <v>729</v>
      </c>
      <c r="F124" s="28" t="s">
        <v>19</v>
      </c>
      <c r="G124" s="55" t="s">
        <v>20</v>
      </c>
      <c r="H124" s="64">
        <v>38148</v>
      </c>
      <c r="I124" s="55">
        <v>7</v>
      </c>
      <c r="J124" s="55">
        <v>21</v>
      </c>
      <c r="K124" s="102">
        <f t="shared" si="1"/>
        <v>33.070866141732289</v>
      </c>
      <c r="L124" s="101" t="s">
        <v>3239</v>
      </c>
    </row>
    <row r="125" spans="1:12" ht="17.100000000000001" customHeight="1" x14ac:dyDescent="0.25">
      <c r="A125" s="28">
        <v>122</v>
      </c>
      <c r="B125" s="36" t="s">
        <v>905</v>
      </c>
      <c r="C125" s="28" t="s">
        <v>960</v>
      </c>
      <c r="D125" s="22" t="s">
        <v>961</v>
      </c>
      <c r="E125" s="23" t="s">
        <v>304</v>
      </c>
      <c r="F125" s="23" t="s">
        <v>19</v>
      </c>
      <c r="G125" s="60" t="s">
        <v>20</v>
      </c>
      <c r="H125" s="72">
        <v>38274</v>
      </c>
      <c r="I125" s="65">
        <v>7</v>
      </c>
      <c r="J125" s="88">
        <v>21</v>
      </c>
      <c r="K125" s="102">
        <f t="shared" si="1"/>
        <v>33.070866141732289</v>
      </c>
      <c r="L125" s="101" t="s">
        <v>3239</v>
      </c>
    </row>
    <row r="126" spans="1:12" ht="17.100000000000001" customHeight="1" x14ac:dyDescent="0.25">
      <c r="A126" s="28">
        <v>123</v>
      </c>
      <c r="B126" s="36" t="s">
        <v>905</v>
      </c>
      <c r="C126" s="40" t="s">
        <v>973</v>
      </c>
      <c r="D126" s="30" t="s">
        <v>974</v>
      </c>
      <c r="E126" s="24" t="s">
        <v>975</v>
      </c>
      <c r="F126" s="24" t="s">
        <v>111</v>
      </c>
      <c r="G126" s="60" t="s">
        <v>24</v>
      </c>
      <c r="H126" s="72">
        <v>38288</v>
      </c>
      <c r="I126" s="65">
        <v>7</v>
      </c>
      <c r="J126" s="65">
        <v>21</v>
      </c>
      <c r="K126" s="102">
        <f t="shared" si="1"/>
        <v>33.070866141732289</v>
      </c>
      <c r="L126" s="101" t="s">
        <v>3239</v>
      </c>
    </row>
    <row r="127" spans="1:12" ht="17.100000000000001" customHeight="1" x14ac:dyDescent="0.25">
      <c r="A127" s="28">
        <v>124</v>
      </c>
      <c r="B127" s="28" t="s">
        <v>1648</v>
      </c>
      <c r="C127" s="28" t="s">
        <v>1696</v>
      </c>
      <c r="D127" s="28" t="s">
        <v>1697</v>
      </c>
      <c r="E127" s="28" t="s">
        <v>75</v>
      </c>
      <c r="F127" s="28" t="s">
        <v>49</v>
      </c>
      <c r="G127" s="55" t="s">
        <v>24</v>
      </c>
      <c r="H127" s="64">
        <v>38106</v>
      </c>
      <c r="I127" s="55">
        <v>7</v>
      </c>
      <c r="J127" s="55">
        <v>21</v>
      </c>
      <c r="K127" s="102">
        <f t="shared" si="1"/>
        <v>33.070866141732289</v>
      </c>
      <c r="L127" s="101" t="s">
        <v>3239</v>
      </c>
    </row>
    <row r="128" spans="1:12" ht="17.100000000000001" customHeight="1" x14ac:dyDescent="0.25">
      <c r="A128" s="28">
        <v>125</v>
      </c>
      <c r="B128" s="28" t="s">
        <v>1955</v>
      </c>
      <c r="C128" s="28" t="s">
        <v>2055</v>
      </c>
      <c r="D128" s="28" t="s">
        <v>2056</v>
      </c>
      <c r="E128" s="28" t="s">
        <v>203</v>
      </c>
      <c r="F128" s="28" t="s">
        <v>44</v>
      </c>
      <c r="G128" s="55" t="s">
        <v>20</v>
      </c>
      <c r="H128" s="64">
        <v>38064</v>
      </c>
      <c r="I128" s="55">
        <v>7</v>
      </c>
      <c r="J128" s="55">
        <v>21</v>
      </c>
      <c r="K128" s="102">
        <f t="shared" si="1"/>
        <v>33.070866141732289</v>
      </c>
      <c r="L128" s="101" t="s">
        <v>3239</v>
      </c>
    </row>
    <row r="129" spans="1:12" ht="17.100000000000001" customHeight="1" x14ac:dyDescent="0.25">
      <c r="A129" s="28">
        <v>126</v>
      </c>
      <c r="B129" s="28" t="s">
        <v>1955</v>
      </c>
      <c r="C129" s="28" t="s">
        <v>2064</v>
      </c>
      <c r="D129" s="28" t="s">
        <v>2065</v>
      </c>
      <c r="E129" s="28" t="s">
        <v>62</v>
      </c>
      <c r="F129" s="28" t="s">
        <v>229</v>
      </c>
      <c r="G129" s="55" t="s">
        <v>24</v>
      </c>
      <c r="H129" s="64">
        <v>38079</v>
      </c>
      <c r="I129" s="55">
        <v>7</v>
      </c>
      <c r="J129" s="55">
        <v>21</v>
      </c>
      <c r="K129" s="102">
        <f t="shared" si="1"/>
        <v>33.070866141732289</v>
      </c>
      <c r="L129" s="101" t="s">
        <v>3239</v>
      </c>
    </row>
    <row r="130" spans="1:12" ht="17.100000000000001" customHeight="1" x14ac:dyDescent="0.25">
      <c r="A130" s="28">
        <v>127</v>
      </c>
      <c r="B130" s="28" t="s">
        <v>1955</v>
      </c>
      <c r="C130" s="28" t="s">
        <v>2086</v>
      </c>
      <c r="D130" s="28" t="s">
        <v>2087</v>
      </c>
      <c r="E130" s="28" t="s">
        <v>2088</v>
      </c>
      <c r="F130" s="28" t="s">
        <v>2089</v>
      </c>
      <c r="G130" s="55" t="s">
        <v>24</v>
      </c>
      <c r="H130" s="64">
        <v>38210</v>
      </c>
      <c r="I130" s="55">
        <v>7</v>
      </c>
      <c r="J130" s="55">
        <v>21</v>
      </c>
      <c r="K130" s="102">
        <f t="shared" si="1"/>
        <v>33.070866141732289</v>
      </c>
      <c r="L130" s="101" t="s">
        <v>3239</v>
      </c>
    </row>
    <row r="131" spans="1:12" ht="17.100000000000001" customHeight="1" x14ac:dyDescent="0.25">
      <c r="A131" s="28">
        <v>128</v>
      </c>
      <c r="B131" s="28" t="s">
        <v>628</v>
      </c>
      <c r="C131" s="28" t="s">
        <v>730</v>
      </c>
      <c r="D131" s="28" t="s">
        <v>731</v>
      </c>
      <c r="E131" s="28" t="s">
        <v>732</v>
      </c>
      <c r="F131" s="28" t="s">
        <v>52</v>
      </c>
      <c r="G131" s="55" t="s">
        <v>20</v>
      </c>
      <c r="H131" s="64">
        <v>38185</v>
      </c>
      <c r="I131" s="55">
        <v>7</v>
      </c>
      <c r="J131" s="55">
        <v>20.5</v>
      </c>
      <c r="K131" s="102">
        <f t="shared" si="1"/>
        <v>32.283464566929133</v>
      </c>
      <c r="L131" s="101" t="s">
        <v>3239</v>
      </c>
    </row>
    <row r="132" spans="1:12" ht="17.100000000000001" customHeight="1" x14ac:dyDescent="0.25">
      <c r="A132" s="28">
        <v>129</v>
      </c>
      <c r="B132" s="28" t="s">
        <v>1223</v>
      </c>
      <c r="C132" s="28" t="s">
        <v>1287</v>
      </c>
      <c r="D132" s="28" t="s">
        <v>1288</v>
      </c>
      <c r="E132" s="28" t="s">
        <v>179</v>
      </c>
      <c r="F132" s="28" t="s">
        <v>295</v>
      </c>
      <c r="G132" s="55" t="s">
        <v>24</v>
      </c>
      <c r="H132" s="64">
        <v>38315</v>
      </c>
      <c r="I132" s="55">
        <v>7</v>
      </c>
      <c r="J132" s="55">
        <v>20.5</v>
      </c>
      <c r="K132" s="102">
        <f t="shared" ref="K132:K195" si="2">J132/63.5*100</f>
        <v>32.283464566929133</v>
      </c>
      <c r="L132" s="101" t="s">
        <v>3239</v>
      </c>
    </row>
    <row r="133" spans="1:12" ht="17.100000000000001" customHeight="1" x14ac:dyDescent="0.25">
      <c r="A133" s="28">
        <v>130</v>
      </c>
      <c r="B133" s="28" t="s">
        <v>1223</v>
      </c>
      <c r="C133" s="28" t="s">
        <v>1293</v>
      </c>
      <c r="D133" s="28" t="s">
        <v>1294</v>
      </c>
      <c r="E133" s="28" t="s">
        <v>1295</v>
      </c>
      <c r="F133" s="28" t="s">
        <v>19</v>
      </c>
      <c r="G133" s="55" t="s">
        <v>20</v>
      </c>
      <c r="H133" s="64">
        <v>38441</v>
      </c>
      <c r="I133" s="55">
        <v>7</v>
      </c>
      <c r="J133" s="55">
        <v>20.5</v>
      </c>
      <c r="K133" s="102">
        <f t="shared" si="2"/>
        <v>32.283464566929133</v>
      </c>
      <c r="L133" s="101" t="s">
        <v>3239</v>
      </c>
    </row>
    <row r="134" spans="1:12" ht="17.100000000000001" customHeight="1" x14ac:dyDescent="0.25">
      <c r="A134" s="28">
        <v>131</v>
      </c>
      <c r="B134" s="28" t="s">
        <v>1223</v>
      </c>
      <c r="C134" s="28" t="s">
        <v>1302</v>
      </c>
      <c r="D134" s="28" t="s">
        <v>1303</v>
      </c>
      <c r="E134" s="28" t="s">
        <v>43</v>
      </c>
      <c r="F134" s="28" t="s">
        <v>44</v>
      </c>
      <c r="G134" s="55" t="s">
        <v>20</v>
      </c>
      <c r="H134" s="64">
        <v>38090</v>
      </c>
      <c r="I134" s="55">
        <v>7</v>
      </c>
      <c r="J134" s="55">
        <v>20.5</v>
      </c>
      <c r="K134" s="102">
        <f t="shared" si="2"/>
        <v>32.283464566929133</v>
      </c>
      <c r="L134" s="101" t="s">
        <v>3239</v>
      </c>
    </row>
    <row r="135" spans="1:12" ht="17.100000000000001" customHeight="1" x14ac:dyDescent="0.25">
      <c r="A135" s="28">
        <v>132</v>
      </c>
      <c r="B135" s="28" t="s">
        <v>1356</v>
      </c>
      <c r="C135" s="28" t="s">
        <v>1490</v>
      </c>
      <c r="D135" s="28" t="s">
        <v>1491</v>
      </c>
      <c r="E135" s="28" t="s">
        <v>46</v>
      </c>
      <c r="F135" s="28" t="s">
        <v>132</v>
      </c>
      <c r="G135" s="55" t="s">
        <v>24</v>
      </c>
      <c r="H135" s="64">
        <v>38184</v>
      </c>
      <c r="I135" s="55">
        <v>7</v>
      </c>
      <c r="J135" s="55">
        <v>20.5</v>
      </c>
      <c r="K135" s="102">
        <f t="shared" si="2"/>
        <v>32.283464566929133</v>
      </c>
      <c r="L135" s="101" t="s">
        <v>3239</v>
      </c>
    </row>
    <row r="136" spans="1:12" ht="17.100000000000001" customHeight="1" x14ac:dyDescent="0.25">
      <c r="A136" s="28">
        <v>133</v>
      </c>
      <c r="B136" s="28" t="s">
        <v>1720</v>
      </c>
      <c r="C136" s="28" t="s">
        <v>1850</v>
      </c>
      <c r="D136" s="48" t="s">
        <v>1851</v>
      </c>
      <c r="E136" s="48" t="s">
        <v>68</v>
      </c>
      <c r="F136" s="48" t="s">
        <v>77</v>
      </c>
      <c r="G136" s="65" t="s">
        <v>24</v>
      </c>
      <c r="H136" s="59">
        <v>38176</v>
      </c>
      <c r="I136" s="65">
        <v>7</v>
      </c>
      <c r="J136" s="55">
        <v>20.5</v>
      </c>
      <c r="K136" s="102">
        <f t="shared" si="2"/>
        <v>32.283464566929133</v>
      </c>
      <c r="L136" s="101" t="s">
        <v>3239</v>
      </c>
    </row>
    <row r="137" spans="1:12" ht="17.100000000000001" customHeight="1" x14ac:dyDescent="0.25">
      <c r="A137" s="28">
        <v>134</v>
      </c>
      <c r="B137" s="28" t="s">
        <v>15</v>
      </c>
      <c r="C137" s="28" t="s">
        <v>424</v>
      </c>
      <c r="D137" s="9" t="s">
        <v>425</v>
      </c>
      <c r="E137" s="15" t="s">
        <v>170</v>
      </c>
      <c r="F137" s="15" t="s">
        <v>233</v>
      </c>
      <c r="G137" s="52" t="s">
        <v>24</v>
      </c>
      <c r="H137" s="79">
        <v>38112</v>
      </c>
      <c r="I137" s="54">
        <v>7</v>
      </c>
      <c r="J137" s="55">
        <v>20</v>
      </c>
      <c r="K137" s="102">
        <f t="shared" si="2"/>
        <v>31.496062992125985</v>
      </c>
      <c r="L137" s="101" t="s">
        <v>3239</v>
      </c>
    </row>
    <row r="138" spans="1:12" ht="17.100000000000001" customHeight="1" x14ac:dyDescent="0.25">
      <c r="A138" s="28">
        <v>135</v>
      </c>
      <c r="B138" s="28" t="s">
        <v>628</v>
      </c>
      <c r="C138" s="28" t="s">
        <v>736</v>
      </c>
      <c r="D138" s="28" t="s">
        <v>737</v>
      </c>
      <c r="E138" s="28" t="s">
        <v>291</v>
      </c>
      <c r="F138" s="28" t="s">
        <v>23</v>
      </c>
      <c r="G138" s="55" t="s">
        <v>24</v>
      </c>
      <c r="H138" s="64">
        <v>38063</v>
      </c>
      <c r="I138" s="55">
        <v>7</v>
      </c>
      <c r="J138" s="55">
        <v>20</v>
      </c>
      <c r="K138" s="102">
        <f t="shared" si="2"/>
        <v>31.496062992125985</v>
      </c>
      <c r="L138" s="101" t="s">
        <v>3239</v>
      </c>
    </row>
    <row r="139" spans="1:12" ht="17.100000000000001" customHeight="1" x14ac:dyDescent="0.25">
      <c r="A139" s="28">
        <v>136</v>
      </c>
      <c r="B139" s="28" t="s">
        <v>628</v>
      </c>
      <c r="C139" s="28" t="s">
        <v>747</v>
      </c>
      <c r="D139" s="28" t="s">
        <v>748</v>
      </c>
      <c r="E139" s="28" t="s">
        <v>749</v>
      </c>
      <c r="F139" s="28" t="s">
        <v>699</v>
      </c>
      <c r="G139" s="55" t="s">
        <v>24</v>
      </c>
      <c r="H139" s="64">
        <v>37980</v>
      </c>
      <c r="I139" s="55">
        <v>7</v>
      </c>
      <c r="J139" s="55">
        <v>20</v>
      </c>
      <c r="K139" s="102">
        <f t="shared" si="2"/>
        <v>31.496062992125985</v>
      </c>
      <c r="L139" s="101" t="s">
        <v>3239</v>
      </c>
    </row>
    <row r="140" spans="1:12" ht="17.100000000000001" customHeight="1" x14ac:dyDescent="0.25">
      <c r="A140" s="28">
        <v>137</v>
      </c>
      <c r="B140" s="28" t="s">
        <v>628</v>
      </c>
      <c r="C140" s="28" t="s">
        <v>771</v>
      </c>
      <c r="D140" s="28" t="s">
        <v>772</v>
      </c>
      <c r="E140" s="28" t="s">
        <v>110</v>
      </c>
      <c r="F140" s="28" t="s">
        <v>27</v>
      </c>
      <c r="G140" s="55" t="s">
        <v>24</v>
      </c>
      <c r="H140" s="64">
        <v>38147</v>
      </c>
      <c r="I140" s="55">
        <v>7</v>
      </c>
      <c r="J140" s="55">
        <v>20</v>
      </c>
      <c r="K140" s="102">
        <f t="shared" si="2"/>
        <v>31.496062992125985</v>
      </c>
      <c r="L140" s="101" t="s">
        <v>3239</v>
      </c>
    </row>
    <row r="141" spans="1:12" ht="17.100000000000001" customHeight="1" x14ac:dyDescent="0.25">
      <c r="A141" s="28">
        <v>138</v>
      </c>
      <c r="B141" s="36" t="s">
        <v>905</v>
      </c>
      <c r="C141" s="40" t="s">
        <v>978</v>
      </c>
      <c r="D141" s="30" t="s">
        <v>979</v>
      </c>
      <c r="E141" s="23" t="s">
        <v>196</v>
      </c>
      <c r="F141" s="23" t="s">
        <v>262</v>
      </c>
      <c r="G141" s="60" t="s">
        <v>20</v>
      </c>
      <c r="H141" s="72">
        <v>38093</v>
      </c>
      <c r="I141" s="65">
        <v>7</v>
      </c>
      <c r="J141" s="65">
        <v>20</v>
      </c>
      <c r="K141" s="102">
        <f t="shared" si="2"/>
        <v>31.496062992125985</v>
      </c>
      <c r="L141" s="101" t="s">
        <v>3239</v>
      </c>
    </row>
    <row r="142" spans="1:12" ht="17.100000000000001" customHeight="1" x14ac:dyDescent="0.25">
      <c r="A142" s="28">
        <v>139</v>
      </c>
      <c r="B142" s="28" t="s">
        <v>1720</v>
      </c>
      <c r="C142" s="28" t="s">
        <v>1844</v>
      </c>
      <c r="D142" s="49" t="s">
        <v>1845</v>
      </c>
      <c r="E142" s="49" t="s">
        <v>179</v>
      </c>
      <c r="F142" s="49" t="s">
        <v>58</v>
      </c>
      <c r="G142" s="65" t="s">
        <v>24</v>
      </c>
      <c r="H142" s="59">
        <v>38116</v>
      </c>
      <c r="I142" s="65">
        <v>7</v>
      </c>
      <c r="J142" s="55">
        <v>20</v>
      </c>
      <c r="K142" s="102">
        <f t="shared" si="2"/>
        <v>31.496062992125985</v>
      </c>
      <c r="L142" s="101" t="s">
        <v>3239</v>
      </c>
    </row>
    <row r="143" spans="1:12" ht="17.100000000000001" customHeight="1" x14ac:dyDescent="0.25">
      <c r="A143" s="28">
        <v>140</v>
      </c>
      <c r="B143" s="28" t="s">
        <v>1720</v>
      </c>
      <c r="C143" s="28" t="s">
        <v>1854</v>
      </c>
      <c r="D143" s="48" t="s">
        <v>1855</v>
      </c>
      <c r="E143" s="48" t="s">
        <v>311</v>
      </c>
      <c r="F143" s="48" t="s">
        <v>108</v>
      </c>
      <c r="G143" s="65" t="s">
        <v>24</v>
      </c>
      <c r="H143" s="59">
        <v>38163</v>
      </c>
      <c r="I143" s="65">
        <v>7</v>
      </c>
      <c r="J143" s="55">
        <v>20</v>
      </c>
      <c r="K143" s="102">
        <f t="shared" si="2"/>
        <v>31.496062992125985</v>
      </c>
      <c r="L143" s="101" t="s">
        <v>3239</v>
      </c>
    </row>
    <row r="144" spans="1:12" ht="17.100000000000001" customHeight="1" x14ac:dyDescent="0.25">
      <c r="A144" s="28">
        <v>141</v>
      </c>
      <c r="B144" s="28" t="s">
        <v>1955</v>
      </c>
      <c r="C144" s="28" t="s">
        <v>2049</v>
      </c>
      <c r="D144" s="28" t="s">
        <v>146</v>
      </c>
      <c r="E144" s="28" t="s">
        <v>735</v>
      </c>
      <c r="F144" s="28" t="s">
        <v>100</v>
      </c>
      <c r="G144" s="55" t="s">
        <v>24</v>
      </c>
      <c r="H144" s="64">
        <v>38277</v>
      </c>
      <c r="I144" s="55">
        <v>7</v>
      </c>
      <c r="J144" s="55">
        <v>20</v>
      </c>
      <c r="K144" s="102">
        <f t="shared" si="2"/>
        <v>31.496062992125985</v>
      </c>
      <c r="L144" s="101" t="s">
        <v>3239</v>
      </c>
    </row>
    <row r="145" spans="1:12" ht="17.100000000000001" customHeight="1" x14ac:dyDescent="0.25">
      <c r="A145" s="28">
        <v>142</v>
      </c>
      <c r="B145" s="28" t="s">
        <v>2331</v>
      </c>
      <c r="C145" s="28" t="s">
        <v>2366</v>
      </c>
      <c r="D145" s="28" t="s">
        <v>2367</v>
      </c>
      <c r="E145" s="28" t="s">
        <v>54</v>
      </c>
      <c r="F145" s="28" t="s">
        <v>305</v>
      </c>
      <c r="G145" s="55" t="s">
        <v>20</v>
      </c>
      <c r="H145" s="64">
        <v>38331</v>
      </c>
      <c r="I145" s="55">
        <v>7</v>
      </c>
      <c r="J145" s="55">
        <v>20</v>
      </c>
      <c r="K145" s="102">
        <f t="shared" si="2"/>
        <v>31.496062992125985</v>
      </c>
      <c r="L145" s="101" t="s">
        <v>3239</v>
      </c>
    </row>
    <row r="146" spans="1:12" ht="17.100000000000001" customHeight="1" x14ac:dyDescent="0.25">
      <c r="A146" s="28">
        <v>143</v>
      </c>
      <c r="B146" s="101" t="s">
        <v>2869</v>
      </c>
      <c r="C146" s="101" t="s">
        <v>3040</v>
      </c>
      <c r="D146" s="101" t="s">
        <v>3041</v>
      </c>
      <c r="E146" s="101" t="s">
        <v>149</v>
      </c>
      <c r="F146" s="101" t="s">
        <v>3042</v>
      </c>
      <c r="G146" s="55" t="s">
        <v>20</v>
      </c>
      <c r="H146" s="64">
        <v>38190</v>
      </c>
      <c r="I146" s="55">
        <v>7</v>
      </c>
      <c r="J146" s="55">
        <v>20</v>
      </c>
      <c r="K146" s="102">
        <f t="shared" si="2"/>
        <v>31.496062992125985</v>
      </c>
      <c r="L146" s="101" t="s">
        <v>3239</v>
      </c>
    </row>
    <row r="147" spans="1:12" ht="17.100000000000001" customHeight="1" x14ac:dyDescent="0.25">
      <c r="A147" s="28">
        <v>144</v>
      </c>
      <c r="B147" s="28" t="s">
        <v>15</v>
      </c>
      <c r="C147" s="28" t="s">
        <v>403</v>
      </c>
      <c r="D147" s="11" t="s">
        <v>248</v>
      </c>
      <c r="E147" s="18" t="s">
        <v>18</v>
      </c>
      <c r="F147" s="18" t="s">
        <v>249</v>
      </c>
      <c r="G147" s="52" t="s">
        <v>20</v>
      </c>
      <c r="H147" s="59">
        <v>38156</v>
      </c>
      <c r="I147" s="54">
        <v>7</v>
      </c>
      <c r="J147" s="55">
        <v>19.5</v>
      </c>
      <c r="K147" s="102">
        <f t="shared" si="2"/>
        <v>30.708661417322837</v>
      </c>
      <c r="L147" s="101" t="s">
        <v>3239</v>
      </c>
    </row>
    <row r="148" spans="1:12" ht="17.100000000000001" customHeight="1" x14ac:dyDescent="0.25">
      <c r="A148" s="28">
        <v>145</v>
      </c>
      <c r="B148" s="28" t="s">
        <v>15</v>
      </c>
      <c r="C148" s="28" t="s">
        <v>392</v>
      </c>
      <c r="D148" s="6" t="s">
        <v>265</v>
      </c>
      <c r="E148" s="18" t="s">
        <v>40</v>
      </c>
      <c r="F148" s="18" t="s">
        <v>66</v>
      </c>
      <c r="G148" s="52" t="s">
        <v>20</v>
      </c>
      <c r="H148" s="58">
        <v>38180</v>
      </c>
      <c r="I148" s="54">
        <v>7</v>
      </c>
      <c r="J148" s="55">
        <v>19.5</v>
      </c>
      <c r="K148" s="102">
        <f t="shared" si="2"/>
        <v>30.708661417322837</v>
      </c>
      <c r="L148" s="101" t="s">
        <v>3239</v>
      </c>
    </row>
    <row r="149" spans="1:12" ht="17.100000000000001" customHeight="1" x14ac:dyDescent="0.25">
      <c r="A149" s="28">
        <v>146</v>
      </c>
      <c r="B149" s="28" t="s">
        <v>1648</v>
      </c>
      <c r="C149" s="28" t="s">
        <v>1694</v>
      </c>
      <c r="D149" s="28" t="s">
        <v>1695</v>
      </c>
      <c r="E149" s="28" t="s">
        <v>62</v>
      </c>
      <c r="F149" s="28" t="s">
        <v>171</v>
      </c>
      <c r="G149" s="55" t="s">
        <v>24</v>
      </c>
      <c r="H149" s="64">
        <v>37268</v>
      </c>
      <c r="I149" s="55">
        <v>7</v>
      </c>
      <c r="J149" s="55">
        <v>19.5</v>
      </c>
      <c r="K149" s="102">
        <f t="shared" si="2"/>
        <v>30.708661417322837</v>
      </c>
      <c r="L149" s="101" t="s">
        <v>3239</v>
      </c>
    </row>
    <row r="150" spans="1:12" ht="17.100000000000001" customHeight="1" x14ac:dyDescent="0.25">
      <c r="A150" s="28">
        <v>147</v>
      </c>
      <c r="B150" s="28" t="s">
        <v>1955</v>
      </c>
      <c r="C150" s="28" t="s">
        <v>2076</v>
      </c>
      <c r="D150" s="28" t="s">
        <v>2077</v>
      </c>
      <c r="E150" s="28" t="s">
        <v>149</v>
      </c>
      <c r="F150" s="28" t="s">
        <v>19</v>
      </c>
      <c r="G150" s="55" t="s">
        <v>20</v>
      </c>
      <c r="H150" s="64">
        <v>38289</v>
      </c>
      <c r="I150" s="55">
        <v>7</v>
      </c>
      <c r="J150" s="55">
        <v>19.5</v>
      </c>
      <c r="K150" s="102">
        <f t="shared" si="2"/>
        <v>30.708661417322837</v>
      </c>
      <c r="L150" s="101" t="s">
        <v>3239</v>
      </c>
    </row>
    <row r="151" spans="1:12" ht="17.100000000000001" customHeight="1" x14ac:dyDescent="0.25">
      <c r="A151" s="28">
        <v>148</v>
      </c>
      <c r="B151" s="28" t="s">
        <v>1955</v>
      </c>
      <c r="C151" s="28" t="s">
        <v>2084</v>
      </c>
      <c r="D151" s="28" t="s">
        <v>2085</v>
      </c>
      <c r="E151" s="28" t="s">
        <v>135</v>
      </c>
      <c r="F151" s="28" t="s">
        <v>132</v>
      </c>
      <c r="G151" s="55" t="s">
        <v>24</v>
      </c>
      <c r="H151" s="64">
        <v>38119</v>
      </c>
      <c r="I151" s="55">
        <v>7</v>
      </c>
      <c r="J151" s="55">
        <v>19.5</v>
      </c>
      <c r="K151" s="102">
        <f t="shared" si="2"/>
        <v>30.708661417322837</v>
      </c>
      <c r="L151" s="101" t="s">
        <v>3239</v>
      </c>
    </row>
    <row r="152" spans="1:12" ht="17.100000000000001" customHeight="1" x14ac:dyDescent="0.25">
      <c r="A152" s="28">
        <v>149</v>
      </c>
      <c r="B152" s="28" t="s">
        <v>2400</v>
      </c>
      <c r="C152" s="28"/>
      <c r="D152" s="28" t="s">
        <v>2526</v>
      </c>
      <c r="E152" s="28" t="s">
        <v>1100</v>
      </c>
      <c r="F152" s="28" t="s">
        <v>2527</v>
      </c>
      <c r="G152" s="55" t="s">
        <v>24</v>
      </c>
      <c r="H152" s="64">
        <v>38205</v>
      </c>
      <c r="I152" s="55">
        <v>7</v>
      </c>
      <c r="J152" s="55">
        <v>19.5</v>
      </c>
      <c r="K152" s="102">
        <f t="shared" si="2"/>
        <v>30.708661417322837</v>
      </c>
      <c r="L152" s="101" t="s">
        <v>3239</v>
      </c>
    </row>
    <row r="153" spans="1:12" ht="17.100000000000001" customHeight="1" x14ac:dyDescent="0.25">
      <c r="A153" s="28">
        <v>150</v>
      </c>
      <c r="B153" s="28" t="s">
        <v>2400</v>
      </c>
      <c r="C153" s="28"/>
      <c r="D153" s="28" t="s">
        <v>2528</v>
      </c>
      <c r="E153" s="28" t="s">
        <v>46</v>
      </c>
      <c r="F153" s="28" t="s">
        <v>2529</v>
      </c>
      <c r="G153" s="55" t="s">
        <v>24</v>
      </c>
      <c r="H153" s="64">
        <v>38294</v>
      </c>
      <c r="I153" s="55">
        <v>7</v>
      </c>
      <c r="J153" s="55">
        <v>19.5</v>
      </c>
      <c r="K153" s="102">
        <f t="shared" si="2"/>
        <v>30.708661417322837</v>
      </c>
      <c r="L153" s="101" t="s">
        <v>3239</v>
      </c>
    </row>
    <row r="154" spans="1:12" ht="17.100000000000001" customHeight="1" x14ac:dyDescent="0.25">
      <c r="A154" s="28">
        <v>151</v>
      </c>
      <c r="B154" s="28" t="s">
        <v>15</v>
      </c>
      <c r="C154" s="28" t="s">
        <v>421</v>
      </c>
      <c r="D154" s="18" t="s">
        <v>234</v>
      </c>
      <c r="E154" s="15" t="s">
        <v>60</v>
      </c>
      <c r="F154" s="15" t="s">
        <v>47</v>
      </c>
      <c r="G154" s="52" t="s">
        <v>24</v>
      </c>
      <c r="H154" s="87">
        <v>38225</v>
      </c>
      <c r="I154" s="54">
        <v>7</v>
      </c>
      <c r="J154" s="55">
        <v>19</v>
      </c>
      <c r="K154" s="102">
        <f t="shared" si="2"/>
        <v>29.921259842519689</v>
      </c>
      <c r="L154" s="101" t="s">
        <v>3239</v>
      </c>
    </row>
    <row r="155" spans="1:12" ht="17.100000000000001" customHeight="1" x14ac:dyDescent="0.25">
      <c r="A155" s="28">
        <v>152</v>
      </c>
      <c r="B155" s="33" t="s">
        <v>1064</v>
      </c>
      <c r="C155" s="28" t="s">
        <v>1155</v>
      </c>
      <c r="D155" s="28" t="s">
        <v>1078</v>
      </c>
      <c r="E155" s="28" t="s">
        <v>153</v>
      </c>
      <c r="F155" s="28" t="s">
        <v>119</v>
      </c>
      <c r="G155" s="64" t="s">
        <v>20</v>
      </c>
      <c r="H155" s="64">
        <v>38131</v>
      </c>
      <c r="I155" s="83">
        <v>7</v>
      </c>
      <c r="J155" s="55">
        <v>19</v>
      </c>
      <c r="K155" s="102">
        <f t="shared" si="2"/>
        <v>29.921259842519689</v>
      </c>
      <c r="L155" s="101" t="s">
        <v>3239</v>
      </c>
    </row>
    <row r="156" spans="1:12" ht="17.100000000000001" customHeight="1" x14ac:dyDescent="0.25">
      <c r="A156" s="28">
        <v>153</v>
      </c>
      <c r="B156" s="28" t="s">
        <v>1720</v>
      </c>
      <c r="C156" s="28" t="s">
        <v>1856</v>
      </c>
      <c r="D156" s="48" t="s">
        <v>1857</v>
      </c>
      <c r="E156" s="48" t="s">
        <v>179</v>
      </c>
      <c r="F156" s="48" t="s">
        <v>58</v>
      </c>
      <c r="G156" s="65" t="s">
        <v>24</v>
      </c>
      <c r="H156" s="59">
        <v>38028</v>
      </c>
      <c r="I156" s="65">
        <v>7</v>
      </c>
      <c r="J156" s="55">
        <v>19</v>
      </c>
      <c r="K156" s="102">
        <f t="shared" si="2"/>
        <v>29.921259842519689</v>
      </c>
      <c r="L156" s="101" t="s">
        <v>3239</v>
      </c>
    </row>
    <row r="157" spans="1:12" ht="17.100000000000001" customHeight="1" x14ac:dyDescent="0.25">
      <c r="A157" s="28">
        <v>154</v>
      </c>
      <c r="B157" s="28" t="s">
        <v>1955</v>
      </c>
      <c r="C157" s="28" t="s">
        <v>2072</v>
      </c>
      <c r="D157" s="28" t="s">
        <v>2073</v>
      </c>
      <c r="E157" s="28" t="s">
        <v>75</v>
      </c>
      <c r="F157" s="28" t="s">
        <v>166</v>
      </c>
      <c r="G157" s="55" t="s">
        <v>24</v>
      </c>
      <c r="H157" s="64">
        <v>38223</v>
      </c>
      <c r="I157" s="55">
        <v>7</v>
      </c>
      <c r="J157" s="55">
        <v>19</v>
      </c>
      <c r="K157" s="102">
        <f t="shared" si="2"/>
        <v>29.921259842519689</v>
      </c>
      <c r="L157" s="101" t="s">
        <v>3239</v>
      </c>
    </row>
    <row r="158" spans="1:12" ht="17.100000000000001" customHeight="1" x14ac:dyDescent="0.25">
      <c r="A158" s="28">
        <v>155</v>
      </c>
      <c r="B158" s="28" t="s">
        <v>2400</v>
      </c>
      <c r="C158" s="28"/>
      <c r="D158" s="28" t="s">
        <v>2551</v>
      </c>
      <c r="E158" s="28" t="s">
        <v>1067</v>
      </c>
      <c r="F158" s="28" t="s">
        <v>47</v>
      </c>
      <c r="G158" s="55" t="s">
        <v>24</v>
      </c>
      <c r="H158" s="64">
        <v>38259</v>
      </c>
      <c r="I158" s="55">
        <v>7</v>
      </c>
      <c r="J158" s="55">
        <v>19</v>
      </c>
      <c r="K158" s="102">
        <f t="shared" si="2"/>
        <v>29.921259842519689</v>
      </c>
      <c r="L158" s="101" t="s">
        <v>3239</v>
      </c>
    </row>
    <row r="159" spans="1:12" ht="17.100000000000001" customHeight="1" x14ac:dyDescent="0.25">
      <c r="A159" s="28">
        <v>156</v>
      </c>
      <c r="B159" s="28" t="s">
        <v>628</v>
      </c>
      <c r="C159" s="28" t="s">
        <v>761</v>
      </c>
      <c r="D159" s="28" t="s">
        <v>762</v>
      </c>
      <c r="E159" s="28" t="s">
        <v>654</v>
      </c>
      <c r="F159" s="28" t="s">
        <v>47</v>
      </c>
      <c r="G159" s="55" t="s">
        <v>24</v>
      </c>
      <c r="H159" s="64">
        <v>38201</v>
      </c>
      <c r="I159" s="55">
        <v>7</v>
      </c>
      <c r="J159" s="55">
        <v>18.5</v>
      </c>
      <c r="K159" s="102">
        <f t="shared" si="2"/>
        <v>29.133858267716533</v>
      </c>
      <c r="L159" s="101" t="s">
        <v>3239</v>
      </c>
    </row>
    <row r="160" spans="1:12" ht="17.100000000000001" customHeight="1" x14ac:dyDescent="0.25">
      <c r="A160" s="28">
        <v>157</v>
      </c>
      <c r="B160" s="28" t="s">
        <v>628</v>
      </c>
      <c r="C160" s="28" t="s">
        <v>765</v>
      </c>
      <c r="D160" s="28" t="s">
        <v>766</v>
      </c>
      <c r="E160" s="28" t="s">
        <v>31</v>
      </c>
      <c r="F160" s="28" t="s">
        <v>58</v>
      </c>
      <c r="G160" s="55" t="s">
        <v>24</v>
      </c>
      <c r="H160" s="64">
        <v>37963</v>
      </c>
      <c r="I160" s="55">
        <v>7</v>
      </c>
      <c r="J160" s="55">
        <v>18.5</v>
      </c>
      <c r="K160" s="102">
        <f t="shared" si="2"/>
        <v>29.133858267716533</v>
      </c>
      <c r="L160" s="101" t="s">
        <v>3239</v>
      </c>
    </row>
    <row r="161" spans="1:12" ht="17.100000000000001" customHeight="1" x14ac:dyDescent="0.25">
      <c r="A161" s="28">
        <v>158</v>
      </c>
      <c r="B161" s="33" t="s">
        <v>1064</v>
      </c>
      <c r="C161" s="28" t="s">
        <v>1164</v>
      </c>
      <c r="D161" s="28" t="s">
        <v>1165</v>
      </c>
      <c r="E161" s="28" t="s">
        <v>40</v>
      </c>
      <c r="F161" s="28" t="s">
        <v>29</v>
      </c>
      <c r="G161" s="55" t="s">
        <v>20</v>
      </c>
      <c r="H161" s="81">
        <v>38230</v>
      </c>
      <c r="I161" s="83">
        <v>7</v>
      </c>
      <c r="J161" s="55">
        <v>18.5</v>
      </c>
      <c r="K161" s="102">
        <f t="shared" si="2"/>
        <v>29.133858267716533</v>
      </c>
      <c r="L161" s="101" t="s">
        <v>3239</v>
      </c>
    </row>
    <row r="162" spans="1:12" ht="17.100000000000001" customHeight="1" x14ac:dyDescent="0.25">
      <c r="A162" s="28">
        <v>159</v>
      </c>
      <c r="B162" s="28" t="s">
        <v>1720</v>
      </c>
      <c r="C162" s="28" t="s">
        <v>1842</v>
      </c>
      <c r="D162" s="49" t="s">
        <v>1843</v>
      </c>
      <c r="E162" s="49" t="s">
        <v>26</v>
      </c>
      <c r="F162" s="49" t="s">
        <v>71</v>
      </c>
      <c r="G162" s="65" t="s">
        <v>24</v>
      </c>
      <c r="H162" s="59">
        <v>38086</v>
      </c>
      <c r="I162" s="65">
        <v>7</v>
      </c>
      <c r="J162" s="55">
        <v>18.5</v>
      </c>
      <c r="K162" s="102">
        <f t="shared" si="2"/>
        <v>29.133858267716533</v>
      </c>
      <c r="L162" s="101" t="s">
        <v>3239</v>
      </c>
    </row>
    <row r="163" spans="1:12" ht="17.100000000000001" customHeight="1" x14ac:dyDescent="0.25">
      <c r="A163" s="28">
        <v>160</v>
      </c>
      <c r="B163" s="28" t="s">
        <v>2207</v>
      </c>
      <c r="C163" s="28" t="s">
        <v>2258</v>
      </c>
      <c r="D163" s="28" t="s">
        <v>2259</v>
      </c>
      <c r="E163" s="28" t="s">
        <v>62</v>
      </c>
      <c r="F163" s="28" t="s">
        <v>2260</v>
      </c>
      <c r="G163" s="55" t="s">
        <v>24</v>
      </c>
      <c r="H163" s="64">
        <v>38305</v>
      </c>
      <c r="I163" s="55">
        <v>7</v>
      </c>
      <c r="J163" s="55">
        <v>18.5</v>
      </c>
      <c r="K163" s="102">
        <f t="shared" si="2"/>
        <v>29.133858267716533</v>
      </c>
      <c r="L163" s="101" t="s">
        <v>3239</v>
      </c>
    </row>
    <row r="164" spans="1:12" ht="17.100000000000001" customHeight="1" x14ac:dyDescent="0.25">
      <c r="A164" s="28">
        <v>161</v>
      </c>
      <c r="B164" s="101" t="s">
        <v>2869</v>
      </c>
      <c r="C164" s="101" t="s">
        <v>3028</v>
      </c>
      <c r="D164" s="101" t="s">
        <v>3029</v>
      </c>
      <c r="E164" s="101" t="s">
        <v>26</v>
      </c>
      <c r="F164" s="101" t="s">
        <v>295</v>
      </c>
      <c r="G164" s="55" t="s">
        <v>24</v>
      </c>
      <c r="H164" s="64">
        <v>38149</v>
      </c>
      <c r="I164" s="55">
        <v>7</v>
      </c>
      <c r="J164" s="55">
        <v>18.5</v>
      </c>
      <c r="K164" s="102">
        <f t="shared" si="2"/>
        <v>29.133858267716533</v>
      </c>
      <c r="L164" s="101" t="s">
        <v>3239</v>
      </c>
    </row>
    <row r="165" spans="1:12" ht="17.100000000000001" customHeight="1" x14ac:dyDescent="0.25">
      <c r="A165" s="28">
        <v>162</v>
      </c>
      <c r="B165" s="28" t="s">
        <v>15</v>
      </c>
      <c r="C165" s="28" t="s">
        <v>391</v>
      </c>
      <c r="D165" s="6" t="s">
        <v>266</v>
      </c>
      <c r="E165" s="15" t="s">
        <v>37</v>
      </c>
      <c r="F165" s="15" t="s">
        <v>19</v>
      </c>
      <c r="G165" s="52" t="s">
        <v>20</v>
      </c>
      <c r="H165" s="58">
        <v>38131</v>
      </c>
      <c r="I165" s="54">
        <v>7</v>
      </c>
      <c r="J165" s="55">
        <v>18</v>
      </c>
      <c r="K165" s="102">
        <f t="shared" si="2"/>
        <v>28.346456692913385</v>
      </c>
      <c r="L165" s="101" t="s">
        <v>3239</v>
      </c>
    </row>
    <row r="166" spans="1:12" ht="17.100000000000001" customHeight="1" x14ac:dyDescent="0.25">
      <c r="A166" s="28">
        <v>163</v>
      </c>
      <c r="B166" s="36" t="s">
        <v>905</v>
      </c>
      <c r="C166" s="17" t="s">
        <v>965</v>
      </c>
      <c r="D166" s="22" t="s">
        <v>966</v>
      </c>
      <c r="E166" s="23" t="s">
        <v>75</v>
      </c>
      <c r="F166" s="23" t="s">
        <v>58</v>
      </c>
      <c r="G166" s="60" t="s">
        <v>24</v>
      </c>
      <c r="H166" s="72">
        <v>38106</v>
      </c>
      <c r="I166" s="65">
        <v>7</v>
      </c>
      <c r="J166" s="65">
        <v>18</v>
      </c>
      <c r="K166" s="102">
        <f t="shared" si="2"/>
        <v>28.346456692913385</v>
      </c>
      <c r="L166" s="101" t="s">
        <v>3239</v>
      </c>
    </row>
    <row r="167" spans="1:12" ht="17.100000000000001" customHeight="1" x14ac:dyDescent="0.25">
      <c r="A167" s="28">
        <v>164</v>
      </c>
      <c r="B167" s="33" t="s">
        <v>1064</v>
      </c>
      <c r="C167" s="28" t="s">
        <v>1153</v>
      </c>
      <c r="D167" s="11" t="s">
        <v>1154</v>
      </c>
      <c r="E167" s="28" t="s">
        <v>118</v>
      </c>
      <c r="F167" s="28" t="s">
        <v>501</v>
      </c>
      <c r="G167" s="55" t="s">
        <v>20</v>
      </c>
      <c r="H167" s="64">
        <v>37973</v>
      </c>
      <c r="I167" s="83">
        <v>7</v>
      </c>
      <c r="J167" s="55">
        <v>18</v>
      </c>
      <c r="K167" s="102">
        <f t="shared" si="2"/>
        <v>28.346456692913385</v>
      </c>
      <c r="L167" s="101" t="s">
        <v>3239</v>
      </c>
    </row>
    <row r="168" spans="1:12" ht="17.100000000000001" customHeight="1" x14ac:dyDescent="0.25">
      <c r="A168" s="28">
        <v>165</v>
      </c>
      <c r="B168" s="28" t="s">
        <v>1356</v>
      </c>
      <c r="C168" s="28" t="s">
        <v>1486</v>
      </c>
      <c r="D168" s="28" t="s">
        <v>1487</v>
      </c>
      <c r="E168" s="28" t="s">
        <v>110</v>
      </c>
      <c r="F168" s="28" t="s">
        <v>63</v>
      </c>
      <c r="G168" s="55" t="s">
        <v>24</v>
      </c>
      <c r="H168" s="64">
        <v>38052</v>
      </c>
      <c r="I168" s="55">
        <v>7</v>
      </c>
      <c r="J168" s="55">
        <v>18</v>
      </c>
      <c r="K168" s="102">
        <f t="shared" si="2"/>
        <v>28.346456692913385</v>
      </c>
      <c r="L168" s="101" t="s">
        <v>3239</v>
      </c>
    </row>
    <row r="169" spans="1:12" ht="17.100000000000001" customHeight="1" x14ac:dyDescent="0.25">
      <c r="A169" s="28">
        <v>166</v>
      </c>
      <c r="B169" s="28" t="s">
        <v>1955</v>
      </c>
      <c r="C169" s="28" t="s">
        <v>2080</v>
      </c>
      <c r="D169" s="28" t="s">
        <v>2081</v>
      </c>
      <c r="E169" s="28" t="s">
        <v>1226</v>
      </c>
      <c r="F169" s="28" t="s">
        <v>599</v>
      </c>
      <c r="G169" s="55" t="s">
        <v>20</v>
      </c>
      <c r="H169" s="64">
        <v>38114</v>
      </c>
      <c r="I169" s="55">
        <v>7</v>
      </c>
      <c r="J169" s="55">
        <v>18</v>
      </c>
      <c r="K169" s="102">
        <f t="shared" si="2"/>
        <v>28.346456692913385</v>
      </c>
      <c r="L169" s="101" t="s">
        <v>3239</v>
      </c>
    </row>
    <row r="170" spans="1:12" ht="17.100000000000001" customHeight="1" x14ac:dyDescent="0.25">
      <c r="A170" s="28">
        <v>167</v>
      </c>
      <c r="B170" s="28" t="s">
        <v>2207</v>
      </c>
      <c r="C170" s="28" t="s">
        <v>2271</v>
      </c>
      <c r="D170" s="28" t="s">
        <v>2272</v>
      </c>
      <c r="E170" s="28" t="s">
        <v>83</v>
      </c>
      <c r="F170" s="28" t="s">
        <v>119</v>
      </c>
      <c r="G170" s="55" t="s">
        <v>20</v>
      </c>
      <c r="H170" s="64">
        <v>38074</v>
      </c>
      <c r="I170" s="55">
        <v>7</v>
      </c>
      <c r="J170" s="55">
        <v>18</v>
      </c>
      <c r="K170" s="102">
        <f t="shared" si="2"/>
        <v>28.346456692913385</v>
      </c>
      <c r="L170" s="101" t="s">
        <v>3239</v>
      </c>
    </row>
    <row r="171" spans="1:12" ht="17.100000000000001" customHeight="1" x14ac:dyDescent="0.25">
      <c r="A171" s="28">
        <v>168</v>
      </c>
      <c r="B171" s="28" t="s">
        <v>2331</v>
      </c>
      <c r="C171" s="28" t="s">
        <v>2361</v>
      </c>
      <c r="D171" s="28" t="s">
        <v>2362</v>
      </c>
      <c r="E171" s="28" t="s">
        <v>89</v>
      </c>
      <c r="F171" s="28" t="s">
        <v>27</v>
      </c>
      <c r="G171" s="55" t="s">
        <v>24</v>
      </c>
      <c r="H171" s="64">
        <v>38415</v>
      </c>
      <c r="I171" s="55">
        <v>7</v>
      </c>
      <c r="J171" s="55">
        <v>18</v>
      </c>
      <c r="K171" s="102">
        <f t="shared" si="2"/>
        <v>28.346456692913385</v>
      </c>
      <c r="L171" s="101" t="s">
        <v>3239</v>
      </c>
    </row>
    <row r="172" spans="1:12" ht="17.100000000000001" customHeight="1" x14ac:dyDescent="0.25">
      <c r="A172" s="28">
        <v>169</v>
      </c>
      <c r="B172" s="28" t="s">
        <v>2400</v>
      </c>
      <c r="C172" s="28"/>
      <c r="D172" s="28" t="s">
        <v>2549</v>
      </c>
      <c r="E172" s="28" t="s">
        <v>2415</v>
      </c>
      <c r="F172" s="28" t="s">
        <v>197</v>
      </c>
      <c r="G172" s="55" t="s">
        <v>24</v>
      </c>
      <c r="H172" s="64">
        <v>38015</v>
      </c>
      <c r="I172" s="55">
        <v>7</v>
      </c>
      <c r="J172" s="55">
        <v>18</v>
      </c>
      <c r="K172" s="102">
        <f t="shared" si="2"/>
        <v>28.346456692913385</v>
      </c>
      <c r="L172" s="101" t="s">
        <v>3239</v>
      </c>
    </row>
    <row r="173" spans="1:12" ht="17.100000000000001" customHeight="1" x14ac:dyDescent="0.25">
      <c r="A173" s="28">
        <v>170</v>
      </c>
      <c r="B173" s="36" t="s">
        <v>905</v>
      </c>
      <c r="C173" s="40" t="s">
        <v>967</v>
      </c>
      <c r="D173" s="22" t="s">
        <v>968</v>
      </c>
      <c r="E173" s="23" t="s">
        <v>969</v>
      </c>
      <c r="F173" s="23" t="s">
        <v>27</v>
      </c>
      <c r="G173" s="60" t="s">
        <v>24</v>
      </c>
      <c r="H173" s="72">
        <v>38268</v>
      </c>
      <c r="I173" s="65">
        <v>7</v>
      </c>
      <c r="J173" s="65">
        <v>17.5</v>
      </c>
      <c r="K173" s="102">
        <f t="shared" si="2"/>
        <v>27.559055118110237</v>
      </c>
      <c r="L173" s="101" t="s">
        <v>3239</v>
      </c>
    </row>
    <row r="174" spans="1:12" ht="17.100000000000001" customHeight="1" x14ac:dyDescent="0.25">
      <c r="A174" s="28">
        <v>171</v>
      </c>
      <c r="B174" s="28" t="s">
        <v>1356</v>
      </c>
      <c r="C174" s="28" t="s">
        <v>1521</v>
      </c>
      <c r="D174" s="28" t="s">
        <v>1522</v>
      </c>
      <c r="E174" s="28" t="s">
        <v>203</v>
      </c>
      <c r="F174" s="28" t="s">
        <v>120</v>
      </c>
      <c r="G174" s="55" t="s">
        <v>24</v>
      </c>
      <c r="H174" s="64">
        <v>38176</v>
      </c>
      <c r="I174" s="55">
        <v>7</v>
      </c>
      <c r="J174" s="55">
        <v>17.5</v>
      </c>
      <c r="K174" s="102">
        <f t="shared" si="2"/>
        <v>27.559055118110237</v>
      </c>
      <c r="L174" s="101" t="s">
        <v>3239</v>
      </c>
    </row>
    <row r="175" spans="1:12" ht="17.100000000000001" customHeight="1" x14ac:dyDescent="0.25">
      <c r="A175" s="28">
        <v>172</v>
      </c>
      <c r="B175" s="28" t="s">
        <v>1955</v>
      </c>
      <c r="C175" s="28" t="s">
        <v>2047</v>
      </c>
      <c r="D175" s="28" t="s">
        <v>2048</v>
      </c>
      <c r="E175" s="28" t="s">
        <v>661</v>
      </c>
      <c r="F175" s="28" t="s">
        <v>55</v>
      </c>
      <c r="G175" s="55" t="s">
        <v>20</v>
      </c>
      <c r="H175" s="64">
        <v>38363</v>
      </c>
      <c r="I175" s="55">
        <v>7</v>
      </c>
      <c r="J175" s="55">
        <v>17.5</v>
      </c>
      <c r="K175" s="102">
        <f t="shared" si="2"/>
        <v>27.559055118110237</v>
      </c>
      <c r="L175" s="101" t="s">
        <v>3239</v>
      </c>
    </row>
    <row r="176" spans="1:12" ht="17.100000000000001" customHeight="1" x14ac:dyDescent="0.25">
      <c r="A176" s="28">
        <v>173</v>
      </c>
      <c r="B176" s="28" t="s">
        <v>2400</v>
      </c>
      <c r="C176" s="28"/>
      <c r="D176" s="28" t="s">
        <v>2558</v>
      </c>
      <c r="E176" s="28" t="s">
        <v>2448</v>
      </c>
      <c r="F176" s="28" t="s">
        <v>176</v>
      </c>
      <c r="G176" s="55" t="s">
        <v>20</v>
      </c>
      <c r="H176" s="64">
        <v>38312</v>
      </c>
      <c r="I176" s="55">
        <v>7</v>
      </c>
      <c r="J176" s="55">
        <v>17.5</v>
      </c>
      <c r="K176" s="102">
        <f t="shared" si="2"/>
        <v>27.559055118110237</v>
      </c>
      <c r="L176" s="101" t="s">
        <v>3239</v>
      </c>
    </row>
    <row r="177" spans="1:12" ht="17.100000000000001" customHeight="1" x14ac:dyDescent="0.25">
      <c r="A177" s="28">
        <v>174</v>
      </c>
      <c r="B177" s="28" t="s">
        <v>1955</v>
      </c>
      <c r="C177" s="28" t="s">
        <v>2050</v>
      </c>
      <c r="D177" s="28" t="s">
        <v>2051</v>
      </c>
      <c r="E177" s="28" t="s">
        <v>62</v>
      </c>
      <c r="F177" s="28" t="s">
        <v>23</v>
      </c>
      <c r="G177" s="55" t="s">
        <v>24</v>
      </c>
      <c r="H177" s="64">
        <v>38273</v>
      </c>
      <c r="I177" s="55">
        <v>7</v>
      </c>
      <c r="J177" s="55">
        <v>17</v>
      </c>
      <c r="K177" s="102">
        <f t="shared" si="2"/>
        <v>26.771653543307089</v>
      </c>
      <c r="L177" s="101" t="s">
        <v>3239</v>
      </c>
    </row>
    <row r="178" spans="1:12" ht="17.100000000000001" customHeight="1" x14ac:dyDescent="0.25">
      <c r="A178" s="28">
        <v>175</v>
      </c>
      <c r="B178" s="28" t="s">
        <v>1955</v>
      </c>
      <c r="C178" s="28" t="s">
        <v>2068</v>
      </c>
      <c r="D178" s="28" t="s">
        <v>2069</v>
      </c>
      <c r="E178" s="28" t="s">
        <v>110</v>
      </c>
      <c r="F178" s="28" t="s">
        <v>32</v>
      </c>
      <c r="G178" s="55" t="s">
        <v>24</v>
      </c>
      <c r="H178" s="64">
        <v>38053</v>
      </c>
      <c r="I178" s="55">
        <v>7</v>
      </c>
      <c r="J178" s="55">
        <v>17</v>
      </c>
      <c r="K178" s="102">
        <f t="shared" si="2"/>
        <v>26.771653543307089</v>
      </c>
      <c r="L178" s="101" t="s">
        <v>3239</v>
      </c>
    </row>
    <row r="179" spans="1:12" ht="17.100000000000001" customHeight="1" x14ac:dyDescent="0.25">
      <c r="A179" s="28">
        <v>176</v>
      </c>
      <c r="B179" s="28" t="s">
        <v>1955</v>
      </c>
      <c r="C179" s="28" t="s">
        <v>2074</v>
      </c>
      <c r="D179" s="28" t="s">
        <v>2075</v>
      </c>
      <c r="E179" s="28" t="s">
        <v>37</v>
      </c>
      <c r="F179" s="28" t="s">
        <v>19</v>
      </c>
      <c r="G179" s="55" t="s">
        <v>20</v>
      </c>
      <c r="H179" s="64">
        <v>38012</v>
      </c>
      <c r="I179" s="55">
        <v>7</v>
      </c>
      <c r="J179" s="55">
        <v>17</v>
      </c>
      <c r="K179" s="102">
        <f t="shared" si="2"/>
        <v>26.771653543307089</v>
      </c>
      <c r="L179" s="101" t="s">
        <v>3239</v>
      </c>
    </row>
    <row r="180" spans="1:12" ht="17.100000000000001" customHeight="1" x14ac:dyDescent="0.25">
      <c r="A180" s="28">
        <v>177</v>
      </c>
      <c r="B180" s="28" t="s">
        <v>2207</v>
      </c>
      <c r="C180" s="28" t="s">
        <v>2256</v>
      </c>
      <c r="D180" s="28" t="s">
        <v>2257</v>
      </c>
      <c r="E180" s="28" t="s">
        <v>910</v>
      </c>
      <c r="F180" s="28" t="s">
        <v>599</v>
      </c>
      <c r="G180" s="55" t="s">
        <v>20</v>
      </c>
      <c r="H180" s="64">
        <v>38269</v>
      </c>
      <c r="I180" s="55">
        <v>7</v>
      </c>
      <c r="J180" s="55">
        <v>17</v>
      </c>
      <c r="K180" s="102">
        <f t="shared" si="2"/>
        <v>26.771653543307089</v>
      </c>
      <c r="L180" s="101" t="s">
        <v>3239</v>
      </c>
    </row>
    <row r="181" spans="1:12" ht="17.100000000000001" customHeight="1" x14ac:dyDescent="0.25">
      <c r="A181" s="28">
        <v>178</v>
      </c>
      <c r="B181" s="101" t="s">
        <v>2869</v>
      </c>
      <c r="C181" s="101" t="s">
        <v>3022</v>
      </c>
      <c r="D181" s="101" t="s">
        <v>3023</v>
      </c>
      <c r="E181" s="101" t="s">
        <v>46</v>
      </c>
      <c r="F181" s="101" t="s">
        <v>63</v>
      </c>
      <c r="G181" s="55" t="s">
        <v>24</v>
      </c>
      <c r="H181" s="64">
        <v>38264</v>
      </c>
      <c r="I181" s="55">
        <v>7</v>
      </c>
      <c r="J181" s="55">
        <v>17</v>
      </c>
      <c r="K181" s="102">
        <f t="shared" si="2"/>
        <v>26.771653543307089</v>
      </c>
      <c r="L181" s="101" t="s">
        <v>3239</v>
      </c>
    </row>
    <row r="182" spans="1:12" ht="17.100000000000001" customHeight="1" x14ac:dyDescent="0.25">
      <c r="A182" s="28">
        <v>179</v>
      </c>
      <c r="B182" s="101" t="s">
        <v>2869</v>
      </c>
      <c r="C182" s="101" t="s">
        <v>3032</v>
      </c>
      <c r="D182" s="101" t="s">
        <v>3033</v>
      </c>
      <c r="E182" s="101" t="s">
        <v>179</v>
      </c>
      <c r="F182" s="101" t="s">
        <v>229</v>
      </c>
      <c r="G182" s="55" t="s">
        <v>24</v>
      </c>
      <c r="H182" s="64">
        <v>38159</v>
      </c>
      <c r="I182" s="55">
        <v>7</v>
      </c>
      <c r="J182" s="55">
        <v>17</v>
      </c>
      <c r="K182" s="102">
        <f t="shared" si="2"/>
        <v>26.771653543307089</v>
      </c>
      <c r="L182" s="101" t="s">
        <v>3239</v>
      </c>
    </row>
    <row r="183" spans="1:12" ht="17.100000000000001" customHeight="1" x14ac:dyDescent="0.25">
      <c r="A183" s="28">
        <v>180</v>
      </c>
      <c r="B183" s="28" t="s">
        <v>15</v>
      </c>
      <c r="C183" s="28" t="s">
        <v>422</v>
      </c>
      <c r="D183" s="6" t="s">
        <v>230</v>
      </c>
      <c r="E183" s="18" t="s">
        <v>68</v>
      </c>
      <c r="F183" s="18" t="s">
        <v>132</v>
      </c>
      <c r="G183" s="52" t="s">
        <v>24</v>
      </c>
      <c r="H183" s="58">
        <v>38001</v>
      </c>
      <c r="I183" s="54">
        <v>7</v>
      </c>
      <c r="J183" s="55">
        <v>16.5</v>
      </c>
      <c r="K183" s="102">
        <f t="shared" si="2"/>
        <v>25.984251968503933</v>
      </c>
      <c r="L183" s="101" t="s">
        <v>3239</v>
      </c>
    </row>
    <row r="184" spans="1:12" ht="17.100000000000001" customHeight="1" x14ac:dyDescent="0.25">
      <c r="A184" s="28">
        <v>181</v>
      </c>
      <c r="B184" s="28" t="s">
        <v>628</v>
      </c>
      <c r="C184" s="28" t="s">
        <v>750</v>
      </c>
      <c r="D184" s="28" t="s">
        <v>751</v>
      </c>
      <c r="E184" s="28" t="s">
        <v>68</v>
      </c>
      <c r="F184" s="28" t="s">
        <v>23</v>
      </c>
      <c r="G184" s="55" t="s">
        <v>24</v>
      </c>
      <c r="H184" s="64">
        <v>38342</v>
      </c>
      <c r="I184" s="55">
        <v>7</v>
      </c>
      <c r="J184" s="55">
        <v>16.5</v>
      </c>
      <c r="K184" s="102">
        <f t="shared" si="2"/>
        <v>25.984251968503933</v>
      </c>
      <c r="L184" s="101" t="s">
        <v>3239</v>
      </c>
    </row>
    <row r="185" spans="1:12" ht="17.100000000000001" customHeight="1" x14ac:dyDescent="0.25">
      <c r="A185" s="28">
        <v>182</v>
      </c>
      <c r="B185" s="28" t="s">
        <v>1223</v>
      </c>
      <c r="C185" s="28" t="s">
        <v>1274</v>
      </c>
      <c r="D185" s="28" t="s">
        <v>1275</v>
      </c>
      <c r="E185" s="28" t="s">
        <v>110</v>
      </c>
      <c r="F185" s="28" t="s">
        <v>1276</v>
      </c>
      <c r="G185" s="55" t="s">
        <v>24</v>
      </c>
      <c r="H185" s="64">
        <v>38078</v>
      </c>
      <c r="I185" s="55">
        <v>7</v>
      </c>
      <c r="J185" s="55">
        <v>16.5</v>
      </c>
      <c r="K185" s="102">
        <f t="shared" si="2"/>
        <v>25.984251968503933</v>
      </c>
      <c r="L185" s="101" t="s">
        <v>3239</v>
      </c>
    </row>
    <row r="186" spans="1:12" ht="17.100000000000001" customHeight="1" x14ac:dyDescent="0.25">
      <c r="A186" s="28">
        <v>183</v>
      </c>
      <c r="B186" s="28" t="s">
        <v>1223</v>
      </c>
      <c r="C186" s="28" t="s">
        <v>1298</v>
      </c>
      <c r="D186" s="28" t="s">
        <v>1299</v>
      </c>
      <c r="E186" s="28" t="s">
        <v>241</v>
      </c>
      <c r="F186" s="28" t="s">
        <v>44</v>
      </c>
      <c r="G186" s="55" t="s">
        <v>20</v>
      </c>
      <c r="H186" s="64">
        <v>38218</v>
      </c>
      <c r="I186" s="55">
        <v>7</v>
      </c>
      <c r="J186" s="55">
        <v>16.5</v>
      </c>
      <c r="K186" s="102">
        <f t="shared" si="2"/>
        <v>25.984251968503933</v>
      </c>
      <c r="L186" s="101" t="s">
        <v>3239</v>
      </c>
    </row>
    <row r="187" spans="1:12" ht="17.100000000000001" customHeight="1" x14ac:dyDescent="0.25">
      <c r="A187" s="28">
        <v>184</v>
      </c>
      <c r="B187" s="28" t="s">
        <v>1955</v>
      </c>
      <c r="C187" s="28" t="s">
        <v>2059</v>
      </c>
      <c r="D187" s="28" t="s">
        <v>2060</v>
      </c>
      <c r="E187" s="28" t="s">
        <v>37</v>
      </c>
      <c r="F187" s="28" t="s">
        <v>189</v>
      </c>
      <c r="G187" s="55" t="s">
        <v>20</v>
      </c>
      <c r="H187" s="64">
        <v>38287</v>
      </c>
      <c r="I187" s="55">
        <v>7</v>
      </c>
      <c r="J187" s="55">
        <v>16.5</v>
      </c>
      <c r="K187" s="102">
        <f t="shared" si="2"/>
        <v>25.984251968503933</v>
      </c>
      <c r="L187" s="101" t="s">
        <v>3239</v>
      </c>
    </row>
    <row r="188" spans="1:12" ht="17.100000000000001" customHeight="1" x14ac:dyDescent="0.25">
      <c r="A188" s="28">
        <v>185</v>
      </c>
      <c r="B188" s="28" t="s">
        <v>2400</v>
      </c>
      <c r="C188" s="28"/>
      <c r="D188" s="28" t="s">
        <v>2539</v>
      </c>
      <c r="E188" s="28" t="s">
        <v>1352</v>
      </c>
      <c r="F188" s="28" t="s">
        <v>132</v>
      </c>
      <c r="G188" s="55" t="s">
        <v>24</v>
      </c>
      <c r="H188" s="64">
        <v>38097</v>
      </c>
      <c r="I188" s="55">
        <v>7</v>
      </c>
      <c r="J188" s="55">
        <v>16.5</v>
      </c>
      <c r="K188" s="102">
        <f t="shared" si="2"/>
        <v>25.984251968503933</v>
      </c>
      <c r="L188" s="101" t="s">
        <v>3239</v>
      </c>
    </row>
    <row r="189" spans="1:12" ht="17.100000000000001" customHeight="1" x14ac:dyDescent="0.25">
      <c r="A189" s="28">
        <v>186</v>
      </c>
      <c r="B189" s="28" t="s">
        <v>2400</v>
      </c>
      <c r="C189" s="28"/>
      <c r="D189" s="28" t="s">
        <v>2563</v>
      </c>
      <c r="E189" s="28" t="s">
        <v>2394</v>
      </c>
      <c r="F189" s="28" t="s">
        <v>71</v>
      </c>
      <c r="G189" s="55" t="s">
        <v>24</v>
      </c>
      <c r="H189" s="64">
        <v>38100</v>
      </c>
      <c r="I189" s="55">
        <v>7</v>
      </c>
      <c r="J189" s="55">
        <v>16.5</v>
      </c>
      <c r="K189" s="102">
        <f t="shared" si="2"/>
        <v>25.984251968503933</v>
      </c>
      <c r="L189" s="101" t="s">
        <v>3239</v>
      </c>
    </row>
    <row r="190" spans="1:12" ht="17.100000000000001" customHeight="1" x14ac:dyDescent="0.25">
      <c r="A190" s="28">
        <v>187</v>
      </c>
      <c r="B190" s="101" t="s">
        <v>2869</v>
      </c>
      <c r="C190" s="101" t="s">
        <v>3043</v>
      </c>
      <c r="D190" s="101" t="s">
        <v>3044</v>
      </c>
      <c r="E190" s="101" t="s">
        <v>179</v>
      </c>
      <c r="F190" s="101" t="s">
        <v>171</v>
      </c>
      <c r="G190" s="55" t="s">
        <v>24</v>
      </c>
      <c r="H190" s="64">
        <v>38303</v>
      </c>
      <c r="I190" s="55">
        <v>7</v>
      </c>
      <c r="J190" s="55">
        <v>16.5</v>
      </c>
      <c r="K190" s="102">
        <f t="shared" si="2"/>
        <v>25.984251968503933</v>
      </c>
      <c r="L190" s="101" t="s">
        <v>3239</v>
      </c>
    </row>
    <row r="191" spans="1:12" ht="17.100000000000001" customHeight="1" x14ac:dyDescent="0.25">
      <c r="A191" s="28">
        <v>188</v>
      </c>
      <c r="B191" s="28" t="s">
        <v>628</v>
      </c>
      <c r="C191" s="28" t="s">
        <v>767</v>
      </c>
      <c r="D191" s="28" t="s">
        <v>768</v>
      </c>
      <c r="E191" s="28" t="s">
        <v>31</v>
      </c>
      <c r="F191" s="28" t="s">
        <v>47</v>
      </c>
      <c r="G191" s="55" t="s">
        <v>24</v>
      </c>
      <c r="H191" s="64">
        <v>38322</v>
      </c>
      <c r="I191" s="55">
        <v>7</v>
      </c>
      <c r="J191" s="55">
        <v>16</v>
      </c>
      <c r="K191" s="102">
        <f t="shared" si="2"/>
        <v>25.196850393700785</v>
      </c>
      <c r="L191" s="101" t="s">
        <v>3239</v>
      </c>
    </row>
    <row r="192" spans="1:12" ht="17.100000000000001" customHeight="1" x14ac:dyDescent="0.25">
      <c r="A192" s="28">
        <v>189</v>
      </c>
      <c r="B192" s="28" t="s">
        <v>1223</v>
      </c>
      <c r="C192" s="28" t="s">
        <v>1289</v>
      </c>
      <c r="D192" s="28" t="s">
        <v>1290</v>
      </c>
      <c r="E192" s="28" t="s">
        <v>1226</v>
      </c>
      <c r="F192" s="28" t="s">
        <v>29</v>
      </c>
      <c r="G192" s="55" t="s">
        <v>20</v>
      </c>
      <c r="H192" s="64">
        <v>38094</v>
      </c>
      <c r="I192" s="55">
        <v>7</v>
      </c>
      <c r="J192" s="55">
        <v>16</v>
      </c>
      <c r="K192" s="102">
        <f t="shared" si="2"/>
        <v>25.196850393700785</v>
      </c>
      <c r="L192" s="101" t="s">
        <v>3239</v>
      </c>
    </row>
    <row r="193" spans="1:12" ht="17.100000000000001" customHeight="1" x14ac:dyDescent="0.25">
      <c r="A193" s="28">
        <v>190</v>
      </c>
      <c r="B193" s="28" t="s">
        <v>1720</v>
      </c>
      <c r="C193" s="28" t="s">
        <v>1838</v>
      </c>
      <c r="D193" s="49" t="s">
        <v>1839</v>
      </c>
      <c r="E193" s="49" t="s">
        <v>179</v>
      </c>
      <c r="F193" s="49" t="s">
        <v>47</v>
      </c>
      <c r="G193" s="65" t="s">
        <v>24</v>
      </c>
      <c r="H193" s="59">
        <v>38258</v>
      </c>
      <c r="I193" s="65">
        <v>7</v>
      </c>
      <c r="J193" s="55">
        <v>16</v>
      </c>
      <c r="K193" s="102">
        <f t="shared" si="2"/>
        <v>25.196850393700785</v>
      </c>
      <c r="L193" s="101" t="s">
        <v>3239</v>
      </c>
    </row>
    <row r="194" spans="1:12" ht="17.100000000000001" customHeight="1" x14ac:dyDescent="0.25">
      <c r="A194" s="28">
        <v>191</v>
      </c>
      <c r="B194" s="28" t="s">
        <v>1955</v>
      </c>
      <c r="C194" s="28" t="s">
        <v>2057</v>
      </c>
      <c r="D194" s="28" t="s">
        <v>2058</v>
      </c>
      <c r="E194" s="28" t="s">
        <v>179</v>
      </c>
      <c r="F194" s="28" t="s">
        <v>58</v>
      </c>
      <c r="G194" s="55" t="s">
        <v>24</v>
      </c>
      <c r="H194" s="64">
        <v>38192</v>
      </c>
      <c r="I194" s="55">
        <v>7</v>
      </c>
      <c r="J194" s="55">
        <v>16</v>
      </c>
      <c r="K194" s="102">
        <f t="shared" si="2"/>
        <v>25.196850393700785</v>
      </c>
      <c r="L194" s="101" t="s">
        <v>3239</v>
      </c>
    </row>
    <row r="195" spans="1:12" ht="17.100000000000001" customHeight="1" x14ac:dyDescent="0.25">
      <c r="A195" s="28">
        <v>192</v>
      </c>
      <c r="B195" s="28" t="s">
        <v>2400</v>
      </c>
      <c r="C195" s="28"/>
      <c r="D195" s="28" t="s">
        <v>2530</v>
      </c>
      <c r="E195" s="28" t="s">
        <v>2406</v>
      </c>
      <c r="F195" s="28" t="s">
        <v>1122</v>
      </c>
      <c r="G195" s="55" t="s">
        <v>24</v>
      </c>
      <c r="H195" s="64">
        <v>38245</v>
      </c>
      <c r="I195" s="55">
        <v>7</v>
      </c>
      <c r="J195" s="55">
        <v>16</v>
      </c>
      <c r="K195" s="102">
        <f t="shared" si="2"/>
        <v>25.196850393700785</v>
      </c>
      <c r="L195" s="101" t="s">
        <v>3239</v>
      </c>
    </row>
    <row r="196" spans="1:12" ht="17.100000000000001" customHeight="1" x14ac:dyDescent="0.25">
      <c r="A196" s="28">
        <v>193</v>
      </c>
      <c r="B196" s="28" t="s">
        <v>2400</v>
      </c>
      <c r="C196" s="28"/>
      <c r="D196" s="28" t="s">
        <v>2559</v>
      </c>
      <c r="E196" s="28" t="s">
        <v>170</v>
      </c>
      <c r="F196" s="28" t="s">
        <v>35</v>
      </c>
      <c r="G196" s="55" t="s">
        <v>24</v>
      </c>
      <c r="H196" s="64">
        <v>38242</v>
      </c>
      <c r="I196" s="55">
        <v>7</v>
      </c>
      <c r="J196" s="55">
        <v>16</v>
      </c>
      <c r="K196" s="102">
        <f t="shared" ref="K196:K259" si="3">J196/63.5*100</f>
        <v>25.196850393700785</v>
      </c>
      <c r="L196" s="101" t="s">
        <v>3239</v>
      </c>
    </row>
    <row r="197" spans="1:12" ht="17.100000000000001" customHeight="1" x14ac:dyDescent="0.25">
      <c r="A197" s="28">
        <v>194</v>
      </c>
      <c r="B197" s="101" t="s">
        <v>2869</v>
      </c>
      <c r="C197" s="101" t="s">
        <v>3030</v>
      </c>
      <c r="D197" s="101" t="s">
        <v>3031</v>
      </c>
      <c r="E197" s="101" t="s">
        <v>2499</v>
      </c>
      <c r="F197" s="101" t="s">
        <v>246</v>
      </c>
      <c r="G197" s="55" t="s">
        <v>24</v>
      </c>
      <c r="H197" s="64">
        <v>38048</v>
      </c>
      <c r="I197" s="55">
        <v>7</v>
      </c>
      <c r="J197" s="55">
        <v>16</v>
      </c>
      <c r="K197" s="102">
        <f t="shared" si="3"/>
        <v>25.196850393700785</v>
      </c>
      <c r="L197" s="101" t="s">
        <v>3239</v>
      </c>
    </row>
    <row r="198" spans="1:12" ht="17.100000000000001" customHeight="1" x14ac:dyDescent="0.25">
      <c r="A198" s="28">
        <v>195</v>
      </c>
      <c r="B198" s="101" t="s">
        <v>2869</v>
      </c>
      <c r="C198" s="101" t="s">
        <v>3034</v>
      </c>
      <c r="D198" s="101" t="s">
        <v>3035</v>
      </c>
      <c r="E198" s="101" t="s">
        <v>170</v>
      </c>
      <c r="F198" s="101" t="s">
        <v>77</v>
      </c>
      <c r="G198" s="55" t="s">
        <v>24</v>
      </c>
      <c r="H198" s="64">
        <v>38052</v>
      </c>
      <c r="I198" s="55">
        <v>7</v>
      </c>
      <c r="J198" s="55">
        <v>16</v>
      </c>
      <c r="K198" s="102">
        <f t="shared" si="3"/>
        <v>25.196850393700785</v>
      </c>
      <c r="L198" s="101" t="s">
        <v>3239</v>
      </c>
    </row>
    <row r="199" spans="1:12" ht="17.100000000000001" customHeight="1" x14ac:dyDescent="0.25">
      <c r="A199" s="28">
        <v>196</v>
      </c>
      <c r="B199" s="28" t="s">
        <v>2706</v>
      </c>
      <c r="C199" s="28" t="s">
        <v>2740</v>
      </c>
      <c r="D199" s="28" t="s">
        <v>2741</v>
      </c>
      <c r="E199" s="28" t="s">
        <v>2742</v>
      </c>
      <c r="F199" s="28" t="s">
        <v>2743</v>
      </c>
      <c r="G199" s="55" t="s">
        <v>20</v>
      </c>
      <c r="H199" s="64">
        <v>38354</v>
      </c>
      <c r="I199" s="55">
        <v>7</v>
      </c>
      <c r="J199" s="55">
        <v>15.5</v>
      </c>
      <c r="K199" s="102">
        <f t="shared" si="3"/>
        <v>24.409448818897637</v>
      </c>
      <c r="L199" s="101" t="s">
        <v>3239</v>
      </c>
    </row>
    <row r="200" spans="1:12" ht="17.100000000000001" customHeight="1" x14ac:dyDescent="0.25">
      <c r="A200" s="28">
        <v>197</v>
      </c>
      <c r="B200" s="28" t="s">
        <v>1223</v>
      </c>
      <c r="C200" s="28" t="s">
        <v>1300</v>
      </c>
      <c r="D200" s="28" t="s">
        <v>1301</v>
      </c>
      <c r="E200" s="28" t="s">
        <v>125</v>
      </c>
      <c r="F200" s="28" t="s">
        <v>44</v>
      </c>
      <c r="G200" s="55" t="s">
        <v>20</v>
      </c>
      <c r="H200" s="64">
        <v>38179</v>
      </c>
      <c r="I200" s="55">
        <v>7</v>
      </c>
      <c r="J200" s="55">
        <v>15</v>
      </c>
      <c r="K200" s="102">
        <f t="shared" si="3"/>
        <v>23.622047244094489</v>
      </c>
      <c r="L200" s="101" t="s">
        <v>3239</v>
      </c>
    </row>
    <row r="201" spans="1:12" ht="17.100000000000001" customHeight="1" x14ac:dyDescent="0.25">
      <c r="A201" s="28">
        <v>198</v>
      </c>
      <c r="B201" s="28" t="s">
        <v>1648</v>
      </c>
      <c r="C201" s="28" t="s">
        <v>1691</v>
      </c>
      <c r="D201" s="28" t="s">
        <v>1692</v>
      </c>
      <c r="E201" s="28" t="s">
        <v>1693</v>
      </c>
      <c r="F201" s="28" t="s">
        <v>295</v>
      </c>
      <c r="G201" s="55" t="s">
        <v>24</v>
      </c>
      <c r="H201" s="64">
        <v>38279</v>
      </c>
      <c r="I201" s="55">
        <v>7</v>
      </c>
      <c r="J201" s="55">
        <v>15</v>
      </c>
      <c r="K201" s="102">
        <f t="shared" si="3"/>
        <v>23.622047244094489</v>
      </c>
      <c r="L201" s="101" t="s">
        <v>3239</v>
      </c>
    </row>
    <row r="202" spans="1:12" ht="17.100000000000001" customHeight="1" x14ac:dyDescent="0.25">
      <c r="A202" s="28">
        <v>199</v>
      </c>
      <c r="B202" s="28" t="s">
        <v>1720</v>
      </c>
      <c r="C202" s="28" t="s">
        <v>1836</v>
      </c>
      <c r="D202" s="49" t="s">
        <v>1837</v>
      </c>
      <c r="E202" s="49" t="s">
        <v>179</v>
      </c>
      <c r="F202" s="49" t="s">
        <v>47</v>
      </c>
      <c r="G202" s="65" t="s">
        <v>24</v>
      </c>
      <c r="H202" s="59">
        <v>38005</v>
      </c>
      <c r="I202" s="65">
        <v>7</v>
      </c>
      <c r="J202" s="55">
        <v>15</v>
      </c>
      <c r="K202" s="102">
        <f t="shared" si="3"/>
        <v>23.622047244094489</v>
      </c>
      <c r="L202" s="101" t="s">
        <v>3239</v>
      </c>
    </row>
    <row r="203" spans="1:12" ht="17.100000000000001" customHeight="1" x14ac:dyDescent="0.25">
      <c r="A203" s="28">
        <v>200</v>
      </c>
      <c r="B203" s="28" t="s">
        <v>2400</v>
      </c>
      <c r="C203" s="28"/>
      <c r="D203" s="28" t="s">
        <v>2522</v>
      </c>
      <c r="E203" s="28" t="s">
        <v>2523</v>
      </c>
      <c r="F203" s="28" t="s">
        <v>29</v>
      </c>
      <c r="G203" s="55" t="s">
        <v>20</v>
      </c>
      <c r="H203" s="64">
        <v>38201</v>
      </c>
      <c r="I203" s="55">
        <v>7</v>
      </c>
      <c r="J203" s="55">
        <v>15</v>
      </c>
      <c r="K203" s="102">
        <f t="shared" si="3"/>
        <v>23.622047244094489</v>
      </c>
      <c r="L203" s="101" t="s">
        <v>3239</v>
      </c>
    </row>
    <row r="204" spans="1:12" ht="17.100000000000001" customHeight="1" x14ac:dyDescent="0.25">
      <c r="A204" s="28">
        <v>201</v>
      </c>
      <c r="B204" s="28" t="s">
        <v>2400</v>
      </c>
      <c r="C204" s="28"/>
      <c r="D204" s="28" t="s">
        <v>2545</v>
      </c>
      <c r="E204" s="28" t="s">
        <v>2459</v>
      </c>
      <c r="F204" s="28" t="s">
        <v>41</v>
      </c>
      <c r="G204" s="55" t="s">
        <v>20</v>
      </c>
      <c r="H204" s="64">
        <v>38145</v>
      </c>
      <c r="I204" s="55">
        <v>7</v>
      </c>
      <c r="J204" s="55">
        <v>15</v>
      </c>
      <c r="K204" s="102">
        <f t="shared" si="3"/>
        <v>23.622047244094489</v>
      </c>
      <c r="L204" s="101" t="s">
        <v>3239</v>
      </c>
    </row>
    <row r="205" spans="1:12" ht="17.100000000000001" customHeight="1" x14ac:dyDescent="0.25">
      <c r="A205" s="28">
        <v>202</v>
      </c>
      <c r="B205" s="33" t="s">
        <v>1064</v>
      </c>
      <c r="C205" s="28" t="s">
        <v>1161</v>
      </c>
      <c r="D205" s="28" t="s">
        <v>1162</v>
      </c>
      <c r="E205" s="28" t="s">
        <v>304</v>
      </c>
      <c r="F205" s="28" t="s">
        <v>1163</v>
      </c>
      <c r="G205" s="55" t="s">
        <v>20</v>
      </c>
      <c r="H205" s="81">
        <v>38000</v>
      </c>
      <c r="I205" s="83">
        <v>7</v>
      </c>
      <c r="J205" s="55">
        <v>14.5</v>
      </c>
      <c r="K205" s="102">
        <f t="shared" si="3"/>
        <v>22.834645669291341</v>
      </c>
      <c r="L205" s="101" t="s">
        <v>3239</v>
      </c>
    </row>
    <row r="206" spans="1:12" ht="17.100000000000001" customHeight="1" x14ac:dyDescent="0.25">
      <c r="A206" s="28">
        <v>203</v>
      </c>
      <c r="B206" s="28" t="s">
        <v>1223</v>
      </c>
      <c r="C206" s="28" t="s">
        <v>1277</v>
      </c>
      <c r="D206" s="28" t="s">
        <v>1278</v>
      </c>
      <c r="E206" s="28" t="s">
        <v>225</v>
      </c>
      <c r="F206" s="28" t="s">
        <v>71</v>
      </c>
      <c r="G206" s="55" t="s">
        <v>24</v>
      </c>
      <c r="H206" s="64">
        <v>38467</v>
      </c>
      <c r="I206" s="55">
        <v>7</v>
      </c>
      <c r="J206" s="55">
        <v>14.5</v>
      </c>
      <c r="K206" s="102">
        <f t="shared" si="3"/>
        <v>22.834645669291341</v>
      </c>
      <c r="L206" s="101" t="s">
        <v>3239</v>
      </c>
    </row>
    <row r="207" spans="1:12" ht="17.100000000000001" customHeight="1" x14ac:dyDescent="0.25">
      <c r="A207" s="28">
        <v>204</v>
      </c>
      <c r="B207" s="28" t="s">
        <v>1223</v>
      </c>
      <c r="C207" s="28" t="s">
        <v>1279</v>
      </c>
      <c r="D207" s="28" t="s">
        <v>1280</v>
      </c>
      <c r="E207" s="28" t="s">
        <v>1251</v>
      </c>
      <c r="F207" s="28" t="s">
        <v>35</v>
      </c>
      <c r="G207" s="55" t="s">
        <v>24</v>
      </c>
      <c r="H207" s="64">
        <v>38058</v>
      </c>
      <c r="I207" s="55">
        <v>7</v>
      </c>
      <c r="J207" s="55">
        <v>14.5</v>
      </c>
      <c r="K207" s="102">
        <f t="shared" si="3"/>
        <v>22.834645669291341</v>
      </c>
      <c r="L207" s="101" t="s">
        <v>3239</v>
      </c>
    </row>
    <row r="208" spans="1:12" ht="17.100000000000001" customHeight="1" x14ac:dyDescent="0.25">
      <c r="A208" s="28">
        <v>205</v>
      </c>
      <c r="B208" s="28" t="s">
        <v>1356</v>
      </c>
      <c r="C208" s="28" t="s">
        <v>1504</v>
      </c>
      <c r="D208" s="28" t="s">
        <v>1505</v>
      </c>
      <c r="E208" s="28" t="s">
        <v>60</v>
      </c>
      <c r="F208" s="28" t="s">
        <v>27</v>
      </c>
      <c r="G208" s="55" t="s">
        <v>24</v>
      </c>
      <c r="H208" s="64">
        <v>38282</v>
      </c>
      <c r="I208" s="55">
        <v>7</v>
      </c>
      <c r="J208" s="55">
        <v>14.5</v>
      </c>
      <c r="K208" s="102">
        <f t="shared" si="3"/>
        <v>22.834645669291341</v>
      </c>
      <c r="L208" s="101" t="s">
        <v>3239</v>
      </c>
    </row>
    <row r="209" spans="1:12" ht="17.100000000000001" customHeight="1" x14ac:dyDescent="0.25">
      <c r="A209" s="28">
        <v>206</v>
      </c>
      <c r="B209" s="28" t="s">
        <v>1720</v>
      </c>
      <c r="C209" s="28" t="s">
        <v>1859</v>
      </c>
      <c r="D209" s="48" t="s">
        <v>1860</v>
      </c>
      <c r="E209" s="48" t="s">
        <v>170</v>
      </c>
      <c r="F209" s="48" t="s">
        <v>35</v>
      </c>
      <c r="G209" s="65" t="s">
        <v>24</v>
      </c>
      <c r="H209" s="59">
        <v>38328</v>
      </c>
      <c r="I209" s="65">
        <v>7</v>
      </c>
      <c r="J209" s="55">
        <v>14.5</v>
      </c>
      <c r="K209" s="102">
        <f t="shared" si="3"/>
        <v>22.834645669291341</v>
      </c>
      <c r="L209" s="101" t="s">
        <v>3239</v>
      </c>
    </row>
    <row r="210" spans="1:12" ht="17.100000000000001" customHeight="1" x14ac:dyDescent="0.25">
      <c r="A210" s="28">
        <v>207</v>
      </c>
      <c r="B210" s="28" t="s">
        <v>2400</v>
      </c>
      <c r="C210" s="28"/>
      <c r="D210" s="28" t="s">
        <v>2555</v>
      </c>
      <c r="E210" s="28" t="s">
        <v>2523</v>
      </c>
      <c r="F210" s="28" t="s">
        <v>344</v>
      </c>
      <c r="G210" s="55" t="s">
        <v>20</v>
      </c>
      <c r="H210" s="64">
        <v>38317</v>
      </c>
      <c r="I210" s="55">
        <v>7</v>
      </c>
      <c r="J210" s="55">
        <v>14.5</v>
      </c>
      <c r="K210" s="102">
        <f t="shared" si="3"/>
        <v>22.834645669291341</v>
      </c>
      <c r="L210" s="101" t="s">
        <v>3239</v>
      </c>
    </row>
    <row r="211" spans="1:12" ht="17.100000000000001" customHeight="1" x14ac:dyDescent="0.25">
      <c r="A211" s="28">
        <v>208</v>
      </c>
      <c r="B211" s="28" t="s">
        <v>2207</v>
      </c>
      <c r="C211" s="28" t="s">
        <v>2269</v>
      </c>
      <c r="D211" s="28" t="s">
        <v>2270</v>
      </c>
      <c r="E211" s="28" t="s">
        <v>654</v>
      </c>
      <c r="F211" s="28" t="s">
        <v>100</v>
      </c>
      <c r="G211" s="55" t="s">
        <v>24</v>
      </c>
      <c r="H211" s="64">
        <v>38133</v>
      </c>
      <c r="I211" s="55">
        <v>7</v>
      </c>
      <c r="J211" s="55">
        <v>14</v>
      </c>
      <c r="K211" s="102">
        <f t="shared" si="3"/>
        <v>22.047244094488189</v>
      </c>
      <c r="L211" s="101" t="s">
        <v>3239</v>
      </c>
    </row>
    <row r="212" spans="1:12" ht="17.100000000000001" customHeight="1" x14ac:dyDescent="0.25">
      <c r="A212" s="28">
        <v>209</v>
      </c>
      <c r="B212" s="28" t="s">
        <v>2331</v>
      </c>
      <c r="C212" s="28" t="s">
        <v>2363</v>
      </c>
      <c r="D212" s="28" t="s">
        <v>2364</v>
      </c>
      <c r="E212" s="28" t="s">
        <v>304</v>
      </c>
      <c r="F212" s="28" t="s">
        <v>2365</v>
      </c>
      <c r="G212" s="55" t="s">
        <v>20</v>
      </c>
      <c r="H212" s="64">
        <v>38154</v>
      </c>
      <c r="I212" s="55">
        <v>7</v>
      </c>
      <c r="J212" s="55">
        <v>14</v>
      </c>
      <c r="K212" s="102">
        <f t="shared" si="3"/>
        <v>22.047244094488189</v>
      </c>
      <c r="L212" s="101" t="s">
        <v>3239</v>
      </c>
    </row>
    <row r="213" spans="1:12" ht="17.100000000000001" customHeight="1" x14ac:dyDescent="0.25">
      <c r="A213" s="28">
        <v>210</v>
      </c>
      <c r="B213" s="101" t="s">
        <v>3045</v>
      </c>
      <c r="C213" s="101" t="s">
        <v>3140</v>
      </c>
      <c r="D213" s="101" t="s">
        <v>3141</v>
      </c>
      <c r="E213" s="101" t="s">
        <v>311</v>
      </c>
      <c r="F213" s="101" t="s">
        <v>295</v>
      </c>
      <c r="G213" s="55" t="s">
        <v>24</v>
      </c>
      <c r="H213" s="64">
        <v>38817</v>
      </c>
      <c r="I213" s="55">
        <v>7</v>
      </c>
      <c r="J213" s="55">
        <v>14</v>
      </c>
      <c r="K213" s="102">
        <f t="shared" si="3"/>
        <v>22.047244094488189</v>
      </c>
      <c r="L213" s="101" t="s">
        <v>3239</v>
      </c>
    </row>
    <row r="214" spans="1:12" ht="17.100000000000001" customHeight="1" x14ac:dyDescent="0.25">
      <c r="A214" s="28">
        <v>211</v>
      </c>
      <c r="B214" s="28" t="s">
        <v>1223</v>
      </c>
      <c r="C214" s="28" t="s">
        <v>1304</v>
      </c>
      <c r="D214" s="28" t="s">
        <v>1305</v>
      </c>
      <c r="E214" s="28" t="s">
        <v>68</v>
      </c>
      <c r="F214" s="28" t="s">
        <v>111</v>
      </c>
      <c r="G214" s="55" t="s">
        <v>24</v>
      </c>
      <c r="H214" s="64">
        <v>38494</v>
      </c>
      <c r="I214" s="55">
        <v>7</v>
      </c>
      <c r="J214" s="55">
        <v>13.5</v>
      </c>
      <c r="K214" s="102">
        <f t="shared" si="3"/>
        <v>21.259842519685041</v>
      </c>
      <c r="L214" s="101" t="s">
        <v>3239</v>
      </c>
    </row>
    <row r="215" spans="1:12" ht="17.100000000000001" customHeight="1" x14ac:dyDescent="0.25">
      <c r="A215" s="28">
        <v>212</v>
      </c>
      <c r="B215" s="28" t="s">
        <v>1720</v>
      </c>
      <c r="C215" s="28" t="s">
        <v>1852</v>
      </c>
      <c r="D215" s="48" t="s">
        <v>1853</v>
      </c>
      <c r="E215" s="48" t="s">
        <v>68</v>
      </c>
      <c r="F215" s="48" t="s">
        <v>166</v>
      </c>
      <c r="G215" s="65" t="s">
        <v>24</v>
      </c>
      <c r="H215" s="59">
        <v>38240</v>
      </c>
      <c r="I215" s="65">
        <v>7</v>
      </c>
      <c r="J215" s="55">
        <v>13.5</v>
      </c>
      <c r="K215" s="102">
        <f t="shared" si="3"/>
        <v>21.259842519685041</v>
      </c>
      <c r="L215" s="101" t="s">
        <v>3239</v>
      </c>
    </row>
    <row r="216" spans="1:12" ht="17.100000000000001" customHeight="1" x14ac:dyDescent="0.25">
      <c r="A216" s="28">
        <v>213</v>
      </c>
      <c r="B216" s="28" t="s">
        <v>1720</v>
      </c>
      <c r="C216" s="28" t="s">
        <v>1858</v>
      </c>
      <c r="D216" s="48" t="s">
        <v>1845</v>
      </c>
      <c r="E216" s="48" t="s">
        <v>68</v>
      </c>
      <c r="F216" s="48" t="s">
        <v>35</v>
      </c>
      <c r="G216" s="65" t="s">
        <v>24</v>
      </c>
      <c r="H216" s="59">
        <v>38182</v>
      </c>
      <c r="I216" s="65">
        <v>7</v>
      </c>
      <c r="J216" s="55">
        <v>13.5</v>
      </c>
      <c r="K216" s="102">
        <f t="shared" si="3"/>
        <v>21.259842519685041</v>
      </c>
      <c r="L216" s="101" t="s">
        <v>3239</v>
      </c>
    </row>
    <row r="217" spans="1:12" ht="17.100000000000001" customHeight="1" x14ac:dyDescent="0.25">
      <c r="A217" s="28">
        <v>214</v>
      </c>
      <c r="B217" s="28" t="s">
        <v>1955</v>
      </c>
      <c r="C217" s="28" t="s">
        <v>2082</v>
      </c>
      <c r="D217" s="28" t="s">
        <v>2083</v>
      </c>
      <c r="E217" s="28" t="s">
        <v>654</v>
      </c>
      <c r="F217" s="28" t="s">
        <v>58</v>
      </c>
      <c r="G217" s="55" t="s">
        <v>24</v>
      </c>
      <c r="H217" s="64">
        <v>38064</v>
      </c>
      <c r="I217" s="55">
        <v>7</v>
      </c>
      <c r="J217" s="55">
        <v>13.5</v>
      </c>
      <c r="K217" s="102">
        <f t="shared" si="3"/>
        <v>21.259842519685041</v>
      </c>
      <c r="L217" s="101" t="s">
        <v>3239</v>
      </c>
    </row>
    <row r="218" spans="1:12" ht="17.100000000000001" customHeight="1" x14ac:dyDescent="0.25">
      <c r="A218" s="28">
        <v>215</v>
      </c>
      <c r="B218" s="28" t="s">
        <v>2207</v>
      </c>
      <c r="C218" s="28" t="s">
        <v>2267</v>
      </c>
      <c r="D218" s="28" t="s">
        <v>2268</v>
      </c>
      <c r="E218" s="28" t="s">
        <v>60</v>
      </c>
      <c r="F218" s="28" t="s">
        <v>197</v>
      </c>
      <c r="G218" s="55" t="s">
        <v>24</v>
      </c>
      <c r="H218" s="64">
        <v>38326</v>
      </c>
      <c r="I218" s="55">
        <v>7</v>
      </c>
      <c r="J218" s="55">
        <v>13.5</v>
      </c>
      <c r="K218" s="102">
        <f t="shared" si="3"/>
        <v>21.259842519685041</v>
      </c>
      <c r="L218" s="101" t="s">
        <v>3239</v>
      </c>
    </row>
    <row r="219" spans="1:12" ht="17.100000000000001" customHeight="1" x14ac:dyDescent="0.25">
      <c r="A219" s="28">
        <v>216</v>
      </c>
      <c r="B219" s="28" t="s">
        <v>2400</v>
      </c>
      <c r="C219" s="28"/>
      <c r="D219" s="28" t="s">
        <v>2535</v>
      </c>
      <c r="E219" s="28" t="s">
        <v>1094</v>
      </c>
      <c r="F219" s="28" t="s">
        <v>19</v>
      </c>
      <c r="G219" s="55" t="s">
        <v>20</v>
      </c>
      <c r="H219" s="64">
        <v>38268</v>
      </c>
      <c r="I219" s="55">
        <v>7</v>
      </c>
      <c r="J219" s="55">
        <v>13.5</v>
      </c>
      <c r="K219" s="102">
        <f t="shared" si="3"/>
        <v>21.259842519685041</v>
      </c>
      <c r="L219" s="101" t="s">
        <v>3239</v>
      </c>
    </row>
    <row r="220" spans="1:12" ht="17.100000000000001" customHeight="1" x14ac:dyDescent="0.25">
      <c r="A220" s="28">
        <v>217</v>
      </c>
      <c r="B220" s="101" t="s">
        <v>2869</v>
      </c>
      <c r="C220" s="101" t="s">
        <v>3026</v>
      </c>
      <c r="D220" s="101" t="s">
        <v>3027</v>
      </c>
      <c r="E220" s="101" t="s">
        <v>272</v>
      </c>
      <c r="F220" s="101" t="s">
        <v>35</v>
      </c>
      <c r="G220" s="55" t="s">
        <v>24</v>
      </c>
      <c r="H220" s="64">
        <v>38014</v>
      </c>
      <c r="I220" s="55">
        <v>7</v>
      </c>
      <c r="J220" s="55">
        <v>13</v>
      </c>
      <c r="K220" s="102">
        <f t="shared" si="3"/>
        <v>20.472440944881889</v>
      </c>
      <c r="L220" s="101" t="s">
        <v>3239</v>
      </c>
    </row>
    <row r="221" spans="1:12" ht="17.100000000000001" customHeight="1" x14ac:dyDescent="0.25">
      <c r="A221" s="28">
        <v>218</v>
      </c>
      <c r="B221" s="101" t="s">
        <v>3045</v>
      </c>
      <c r="C221" s="101" t="s">
        <v>3140</v>
      </c>
      <c r="D221" s="101" t="s">
        <v>3147</v>
      </c>
      <c r="E221" s="101" t="s">
        <v>110</v>
      </c>
      <c r="F221" s="101" t="s">
        <v>47</v>
      </c>
      <c r="G221" s="55" t="s">
        <v>24</v>
      </c>
      <c r="H221" s="64">
        <v>38823</v>
      </c>
      <c r="I221" s="55">
        <v>7</v>
      </c>
      <c r="J221" s="55">
        <v>13</v>
      </c>
      <c r="K221" s="102">
        <f t="shared" si="3"/>
        <v>20.472440944881889</v>
      </c>
      <c r="L221" s="101" t="s">
        <v>3239</v>
      </c>
    </row>
    <row r="222" spans="1:12" ht="17.100000000000001" customHeight="1" x14ac:dyDescent="0.25">
      <c r="A222" s="28">
        <v>219</v>
      </c>
      <c r="B222" s="28" t="s">
        <v>1223</v>
      </c>
      <c r="C222" s="28" t="s">
        <v>1308</v>
      </c>
      <c r="D222" s="28" t="s">
        <v>1309</v>
      </c>
      <c r="E222" s="28" t="s">
        <v>313</v>
      </c>
      <c r="F222" s="28" t="s">
        <v>23</v>
      </c>
      <c r="G222" s="55" t="s">
        <v>24</v>
      </c>
      <c r="H222" s="64">
        <v>38299</v>
      </c>
      <c r="I222" s="55">
        <v>7</v>
      </c>
      <c r="J222" s="55">
        <v>12.5</v>
      </c>
      <c r="K222" s="102">
        <f t="shared" si="3"/>
        <v>19.685039370078741</v>
      </c>
      <c r="L222" s="101" t="s">
        <v>3239</v>
      </c>
    </row>
    <row r="223" spans="1:12" ht="17.100000000000001" customHeight="1" x14ac:dyDescent="0.25">
      <c r="A223" s="28">
        <v>220</v>
      </c>
      <c r="B223" s="28" t="s">
        <v>15</v>
      </c>
      <c r="C223" s="28" t="s">
        <v>426</v>
      </c>
      <c r="D223" s="6" t="s">
        <v>231</v>
      </c>
      <c r="E223" s="18" t="s">
        <v>62</v>
      </c>
      <c r="F223" s="18" t="s">
        <v>35</v>
      </c>
      <c r="G223" s="52" t="s">
        <v>24</v>
      </c>
      <c r="H223" s="58">
        <v>38202</v>
      </c>
      <c r="I223" s="54">
        <v>7</v>
      </c>
      <c r="J223" s="55">
        <v>12</v>
      </c>
      <c r="K223" s="102">
        <f t="shared" si="3"/>
        <v>18.897637795275589</v>
      </c>
      <c r="L223" s="101" t="s">
        <v>3239</v>
      </c>
    </row>
    <row r="224" spans="1:12" ht="17.100000000000001" customHeight="1" x14ac:dyDescent="0.25">
      <c r="A224" s="28">
        <v>221</v>
      </c>
      <c r="B224" s="28" t="s">
        <v>15</v>
      </c>
      <c r="C224" s="28" t="s">
        <v>411</v>
      </c>
      <c r="D224" s="11" t="s">
        <v>254</v>
      </c>
      <c r="E224" s="18" t="s">
        <v>255</v>
      </c>
      <c r="F224" s="18" t="s">
        <v>256</v>
      </c>
      <c r="G224" s="52" t="s">
        <v>20</v>
      </c>
      <c r="H224" s="59">
        <v>38286</v>
      </c>
      <c r="I224" s="54">
        <v>7</v>
      </c>
      <c r="J224" s="55">
        <v>12</v>
      </c>
      <c r="K224" s="102">
        <f t="shared" si="3"/>
        <v>18.897637795275589</v>
      </c>
      <c r="L224" s="101" t="s">
        <v>3239</v>
      </c>
    </row>
    <row r="225" spans="1:12" ht="17.100000000000001" customHeight="1" x14ac:dyDescent="0.25">
      <c r="A225" s="28">
        <v>222</v>
      </c>
      <c r="B225" s="33" t="s">
        <v>1064</v>
      </c>
      <c r="C225" s="28" t="s">
        <v>1151</v>
      </c>
      <c r="D225" s="11" t="s">
        <v>1152</v>
      </c>
      <c r="E225" s="28" t="s">
        <v>54</v>
      </c>
      <c r="F225" s="28" t="s">
        <v>38</v>
      </c>
      <c r="G225" s="55" t="s">
        <v>20</v>
      </c>
      <c r="H225" s="64">
        <v>38014</v>
      </c>
      <c r="I225" s="83">
        <v>7</v>
      </c>
      <c r="J225" s="55">
        <v>12</v>
      </c>
      <c r="K225" s="102">
        <f t="shared" si="3"/>
        <v>18.897637795275589</v>
      </c>
      <c r="L225" s="101" t="s">
        <v>3239</v>
      </c>
    </row>
    <row r="226" spans="1:12" ht="17.100000000000001" customHeight="1" x14ac:dyDescent="0.25">
      <c r="A226" s="28">
        <v>223</v>
      </c>
      <c r="B226" s="28" t="s">
        <v>1955</v>
      </c>
      <c r="C226" s="28" t="s">
        <v>2078</v>
      </c>
      <c r="D226" s="28" t="s">
        <v>2079</v>
      </c>
      <c r="E226" s="28" t="s">
        <v>149</v>
      </c>
      <c r="F226" s="28" t="s">
        <v>249</v>
      </c>
      <c r="G226" s="55" t="s">
        <v>20</v>
      </c>
      <c r="H226" s="64">
        <v>37976</v>
      </c>
      <c r="I226" s="55">
        <v>7</v>
      </c>
      <c r="J226" s="55">
        <v>11.5</v>
      </c>
      <c r="K226" s="102">
        <f t="shared" si="3"/>
        <v>18.110236220472441</v>
      </c>
      <c r="L226" s="101" t="s">
        <v>3239</v>
      </c>
    </row>
    <row r="227" spans="1:12" ht="17.100000000000001" customHeight="1" x14ac:dyDescent="0.25">
      <c r="A227" s="28">
        <v>224</v>
      </c>
      <c r="B227" s="28" t="s">
        <v>2400</v>
      </c>
      <c r="C227" s="28"/>
      <c r="D227" s="28" t="s">
        <v>2550</v>
      </c>
      <c r="E227" s="28" t="s">
        <v>107</v>
      </c>
      <c r="F227" s="28" t="s">
        <v>108</v>
      </c>
      <c r="G227" s="55" t="s">
        <v>24</v>
      </c>
      <c r="H227" s="64">
        <v>38089</v>
      </c>
      <c r="I227" s="55">
        <v>7</v>
      </c>
      <c r="J227" s="55">
        <v>11.5</v>
      </c>
      <c r="K227" s="102">
        <f t="shared" si="3"/>
        <v>18.110236220472441</v>
      </c>
      <c r="L227" s="101" t="s">
        <v>3239</v>
      </c>
    </row>
    <row r="228" spans="1:12" ht="17.100000000000001" customHeight="1" x14ac:dyDescent="0.25">
      <c r="A228" s="28">
        <v>225</v>
      </c>
      <c r="B228" s="28" t="s">
        <v>15</v>
      </c>
      <c r="C228" s="28" t="s">
        <v>410</v>
      </c>
      <c r="D228" s="11" t="s">
        <v>236</v>
      </c>
      <c r="E228" s="18" t="s">
        <v>237</v>
      </c>
      <c r="F228" s="18" t="s">
        <v>238</v>
      </c>
      <c r="G228" s="52" t="s">
        <v>20</v>
      </c>
      <c r="H228" s="59">
        <v>38159</v>
      </c>
      <c r="I228" s="54">
        <v>7</v>
      </c>
      <c r="J228" s="55">
        <v>11</v>
      </c>
      <c r="K228" s="102">
        <f t="shared" si="3"/>
        <v>17.322834645669293</v>
      </c>
      <c r="L228" s="101" t="s">
        <v>3239</v>
      </c>
    </row>
    <row r="229" spans="1:12" ht="17.100000000000001" customHeight="1" x14ac:dyDescent="0.25">
      <c r="A229" s="28">
        <v>226</v>
      </c>
      <c r="B229" s="28" t="s">
        <v>628</v>
      </c>
      <c r="C229" s="28" t="s">
        <v>738</v>
      </c>
      <c r="D229" s="28" t="s">
        <v>739</v>
      </c>
      <c r="E229" s="28" t="s">
        <v>68</v>
      </c>
      <c r="F229" s="28" t="s">
        <v>147</v>
      </c>
      <c r="G229" s="55" t="s">
        <v>24</v>
      </c>
      <c r="H229" s="64">
        <v>38244</v>
      </c>
      <c r="I229" s="55">
        <v>7</v>
      </c>
      <c r="J229" s="55">
        <v>11</v>
      </c>
      <c r="K229" s="102">
        <f t="shared" si="3"/>
        <v>17.322834645669293</v>
      </c>
      <c r="L229" s="101" t="s">
        <v>3239</v>
      </c>
    </row>
    <row r="230" spans="1:12" ht="17.100000000000001" customHeight="1" x14ac:dyDescent="0.25">
      <c r="A230" s="28">
        <v>227</v>
      </c>
      <c r="B230" s="28" t="s">
        <v>1223</v>
      </c>
      <c r="C230" s="28" t="s">
        <v>1296</v>
      </c>
      <c r="D230" s="28" t="s">
        <v>1297</v>
      </c>
      <c r="E230" s="28" t="s">
        <v>304</v>
      </c>
      <c r="F230" s="28" t="s">
        <v>66</v>
      </c>
      <c r="G230" s="55" t="s">
        <v>20</v>
      </c>
      <c r="H230" s="64">
        <v>38051</v>
      </c>
      <c r="I230" s="55">
        <v>7</v>
      </c>
      <c r="J230" s="55">
        <v>11</v>
      </c>
      <c r="K230" s="102">
        <f t="shared" si="3"/>
        <v>17.322834645669293</v>
      </c>
      <c r="L230" s="101" t="s">
        <v>3239</v>
      </c>
    </row>
    <row r="231" spans="1:12" ht="17.100000000000001" customHeight="1" x14ac:dyDescent="0.25">
      <c r="A231" s="28">
        <v>228</v>
      </c>
      <c r="B231" s="28" t="s">
        <v>1223</v>
      </c>
      <c r="C231" s="28" t="s">
        <v>1306</v>
      </c>
      <c r="D231" s="28" t="s">
        <v>1307</v>
      </c>
      <c r="E231" s="28" t="s">
        <v>62</v>
      </c>
      <c r="F231" s="28" t="s">
        <v>63</v>
      </c>
      <c r="G231" s="55" t="s">
        <v>24</v>
      </c>
      <c r="H231" s="64">
        <v>38032</v>
      </c>
      <c r="I231" s="55">
        <v>7</v>
      </c>
      <c r="J231" s="55">
        <v>11</v>
      </c>
      <c r="K231" s="102">
        <f t="shared" si="3"/>
        <v>17.322834645669293</v>
      </c>
      <c r="L231" s="101" t="s">
        <v>3239</v>
      </c>
    </row>
    <row r="232" spans="1:12" ht="17.100000000000001" customHeight="1" x14ac:dyDescent="0.25">
      <c r="A232" s="28">
        <v>229</v>
      </c>
      <c r="B232" s="28" t="s">
        <v>1648</v>
      </c>
      <c r="C232" s="28" t="s">
        <v>1682</v>
      </c>
      <c r="D232" s="28" t="s">
        <v>1683</v>
      </c>
      <c r="E232" s="28" t="s">
        <v>1684</v>
      </c>
      <c r="F232" s="28" t="s">
        <v>166</v>
      </c>
      <c r="G232" s="55" t="s">
        <v>24</v>
      </c>
      <c r="H232" s="64">
        <v>38035</v>
      </c>
      <c r="I232" s="55">
        <v>7</v>
      </c>
      <c r="J232" s="55">
        <v>11</v>
      </c>
      <c r="K232" s="102">
        <f t="shared" si="3"/>
        <v>17.322834645669293</v>
      </c>
      <c r="L232" s="101" t="s">
        <v>3239</v>
      </c>
    </row>
    <row r="233" spans="1:12" ht="17.100000000000001" customHeight="1" x14ac:dyDescent="0.25">
      <c r="A233" s="28">
        <v>230</v>
      </c>
      <c r="B233" s="28" t="s">
        <v>2400</v>
      </c>
      <c r="C233" s="28"/>
      <c r="D233" s="28" t="s">
        <v>2553</v>
      </c>
      <c r="E233" s="28" t="s">
        <v>304</v>
      </c>
      <c r="F233" s="28" t="s">
        <v>119</v>
      </c>
      <c r="G233" s="55" t="s">
        <v>20</v>
      </c>
      <c r="H233" s="64">
        <v>38088</v>
      </c>
      <c r="I233" s="55">
        <v>7</v>
      </c>
      <c r="J233" s="55">
        <v>11</v>
      </c>
      <c r="K233" s="102">
        <f t="shared" si="3"/>
        <v>17.322834645669293</v>
      </c>
      <c r="L233" s="101" t="s">
        <v>3239</v>
      </c>
    </row>
    <row r="234" spans="1:12" ht="17.100000000000001" customHeight="1" x14ac:dyDescent="0.25">
      <c r="A234" s="28">
        <v>231</v>
      </c>
      <c r="B234" s="28" t="s">
        <v>2706</v>
      </c>
      <c r="C234" s="28" t="s">
        <v>2748</v>
      </c>
      <c r="D234" s="28" t="s">
        <v>2749</v>
      </c>
      <c r="E234" s="28" t="s">
        <v>2750</v>
      </c>
      <c r="F234" s="28" t="s">
        <v>2751</v>
      </c>
      <c r="G234" s="55" t="s">
        <v>20</v>
      </c>
      <c r="H234" s="64">
        <v>38212</v>
      </c>
      <c r="I234" s="55">
        <v>7</v>
      </c>
      <c r="J234" s="55">
        <v>11</v>
      </c>
      <c r="K234" s="102">
        <f t="shared" si="3"/>
        <v>17.322834645669293</v>
      </c>
      <c r="L234" s="101" t="s">
        <v>3239</v>
      </c>
    </row>
    <row r="235" spans="1:12" ht="17.100000000000001" customHeight="1" x14ac:dyDescent="0.25">
      <c r="A235" s="28">
        <v>232</v>
      </c>
      <c r="B235" s="101" t="s">
        <v>3045</v>
      </c>
      <c r="C235" s="101" t="s">
        <v>3140</v>
      </c>
      <c r="D235" s="101" t="s">
        <v>3148</v>
      </c>
      <c r="E235" s="101" t="s">
        <v>62</v>
      </c>
      <c r="F235" s="101" t="s">
        <v>132</v>
      </c>
      <c r="G235" s="55" t="s">
        <v>24</v>
      </c>
      <c r="H235" s="64">
        <v>38824</v>
      </c>
      <c r="I235" s="55">
        <v>7</v>
      </c>
      <c r="J235" s="55">
        <v>11</v>
      </c>
      <c r="K235" s="102">
        <f t="shared" si="3"/>
        <v>17.322834645669293</v>
      </c>
      <c r="L235" s="101" t="s">
        <v>3239</v>
      </c>
    </row>
    <row r="236" spans="1:12" ht="17.100000000000001" customHeight="1" x14ac:dyDescent="0.25">
      <c r="A236" s="28">
        <v>233</v>
      </c>
      <c r="B236" s="28" t="s">
        <v>2400</v>
      </c>
      <c r="C236" s="28"/>
      <c r="D236" s="28" t="s">
        <v>2540</v>
      </c>
      <c r="E236" s="28" t="s">
        <v>2541</v>
      </c>
      <c r="F236" s="28" t="s">
        <v>32</v>
      </c>
      <c r="G236" s="55" t="s">
        <v>24</v>
      </c>
      <c r="H236" s="64">
        <v>38066</v>
      </c>
      <c r="I236" s="55">
        <v>7</v>
      </c>
      <c r="J236" s="55">
        <v>10.5</v>
      </c>
      <c r="K236" s="102">
        <f t="shared" si="3"/>
        <v>16.535433070866144</v>
      </c>
      <c r="L236" s="101" t="s">
        <v>3239</v>
      </c>
    </row>
    <row r="237" spans="1:12" ht="17.100000000000001" customHeight="1" x14ac:dyDescent="0.25">
      <c r="A237" s="28">
        <v>234</v>
      </c>
      <c r="B237" s="33" t="s">
        <v>1064</v>
      </c>
      <c r="C237" s="28" t="s">
        <v>1149</v>
      </c>
      <c r="D237" s="41" t="s">
        <v>1150</v>
      </c>
      <c r="E237" s="41" t="s">
        <v>654</v>
      </c>
      <c r="F237" s="41" t="s">
        <v>27</v>
      </c>
      <c r="G237" s="89" t="s">
        <v>24</v>
      </c>
      <c r="H237" s="90">
        <v>38239</v>
      </c>
      <c r="I237" s="83">
        <v>7</v>
      </c>
      <c r="J237" s="55">
        <v>10</v>
      </c>
      <c r="K237" s="102">
        <f t="shared" si="3"/>
        <v>15.748031496062993</v>
      </c>
      <c r="L237" s="101" t="s">
        <v>3239</v>
      </c>
    </row>
    <row r="238" spans="1:12" ht="17.100000000000001" customHeight="1" x14ac:dyDescent="0.25">
      <c r="A238" s="28">
        <v>235</v>
      </c>
      <c r="B238" s="28" t="s">
        <v>1720</v>
      </c>
      <c r="C238" s="28" t="s">
        <v>1832</v>
      </c>
      <c r="D238" s="49" t="s">
        <v>1833</v>
      </c>
      <c r="E238" s="49" t="s">
        <v>196</v>
      </c>
      <c r="F238" s="49" t="s">
        <v>126</v>
      </c>
      <c r="G238" s="65" t="s">
        <v>20</v>
      </c>
      <c r="H238" s="59">
        <v>38277</v>
      </c>
      <c r="I238" s="65">
        <v>7</v>
      </c>
      <c r="J238" s="55">
        <v>10</v>
      </c>
      <c r="K238" s="102">
        <f t="shared" si="3"/>
        <v>15.748031496062993</v>
      </c>
      <c r="L238" s="101" t="s">
        <v>3239</v>
      </c>
    </row>
    <row r="239" spans="1:12" ht="17.100000000000001" customHeight="1" x14ac:dyDescent="0.25">
      <c r="A239" s="28">
        <v>236</v>
      </c>
      <c r="B239" s="36" t="s">
        <v>905</v>
      </c>
      <c r="C239" s="40" t="s">
        <v>976</v>
      </c>
      <c r="D239" s="30" t="s">
        <v>977</v>
      </c>
      <c r="E239" s="23" t="s">
        <v>22</v>
      </c>
      <c r="F239" s="23" t="s">
        <v>47</v>
      </c>
      <c r="G239" s="60" t="s">
        <v>24</v>
      </c>
      <c r="H239" s="72">
        <v>38282</v>
      </c>
      <c r="I239" s="65">
        <v>7</v>
      </c>
      <c r="J239" s="65">
        <v>9.5</v>
      </c>
      <c r="K239" s="102">
        <f t="shared" si="3"/>
        <v>14.960629921259844</v>
      </c>
      <c r="L239" s="101" t="s">
        <v>3239</v>
      </c>
    </row>
    <row r="240" spans="1:12" ht="17.100000000000001" customHeight="1" x14ac:dyDescent="0.25">
      <c r="A240" s="28">
        <v>237</v>
      </c>
      <c r="B240" s="28" t="s">
        <v>2400</v>
      </c>
      <c r="C240" s="28"/>
      <c r="D240" s="28" t="s">
        <v>2556</v>
      </c>
      <c r="E240" s="28" t="s">
        <v>2557</v>
      </c>
      <c r="F240" s="28" t="s">
        <v>119</v>
      </c>
      <c r="G240" s="55" t="s">
        <v>20</v>
      </c>
      <c r="H240" s="64">
        <v>38222</v>
      </c>
      <c r="I240" s="55">
        <v>7</v>
      </c>
      <c r="J240" s="55">
        <v>9.5</v>
      </c>
      <c r="K240" s="102">
        <f t="shared" si="3"/>
        <v>14.960629921259844</v>
      </c>
      <c r="L240" s="101" t="s">
        <v>3239</v>
      </c>
    </row>
    <row r="241" spans="1:12" ht="17.100000000000001" customHeight="1" x14ac:dyDescent="0.25">
      <c r="A241" s="28">
        <v>238</v>
      </c>
      <c r="B241" s="28" t="s">
        <v>2706</v>
      </c>
      <c r="C241" s="28" t="s">
        <v>2753</v>
      </c>
      <c r="D241" s="28" t="s">
        <v>2754</v>
      </c>
      <c r="E241" s="28" t="s">
        <v>2755</v>
      </c>
      <c r="F241" s="28" t="s">
        <v>119</v>
      </c>
      <c r="G241" s="55" t="s">
        <v>20</v>
      </c>
      <c r="H241" s="64">
        <v>38104</v>
      </c>
      <c r="I241" s="55">
        <v>7</v>
      </c>
      <c r="J241" s="55">
        <v>9</v>
      </c>
      <c r="K241" s="102">
        <f t="shared" si="3"/>
        <v>14.173228346456693</v>
      </c>
      <c r="L241" s="101" t="s">
        <v>3239</v>
      </c>
    </row>
    <row r="242" spans="1:12" ht="17.100000000000001" customHeight="1" x14ac:dyDescent="0.25">
      <c r="A242" s="28">
        <v>239</v>
      </c>
      <c r="B242" s="101" t="s">
        <v>3045</v>
      </c>
      <c r="C242" s="101" t="s">
        <v>3140</v>
      </c>
      <c r="D242" s="101" t="s">
        <v>3142</v>
      </c>
      <c r="E242" s="101" t="s">
        <v>3143</v>
      </c>
      <c r="F242" s="101" t="s">
        <v>3144</v>
      </c>
      <c r="G242" s="55" t="s">
        <v>20</v>
      </c>
      <c r="H242" s="64">
        <v>38818</v>
      </c>
      <c r="I242" s="55">
        <v>7</v>
      </c>
      <c r="J242" s="55">
        <v>9</v>
      </c>
      <c r="K242" s="102">
        <f t="shared" si="3"/>
        <v>14.173228346456693</v>
      </c>
      <c r="L242" s="101" t="s">
        <v>3239</v>
      </c>
    </row>
    <row r="243" spans="1:12" ht="17.100000000000001" customHeight="1" x14ac:dyDescent="0.25">
      <c r="A243" s="28">
        <v>240</v>
      </c>
      <c r="B243" s="101" t="s">
        <v>3045</v>
      </c>
      <c r="C243" s="101" t="s">
        <v>3140</v>
      </c>
      <c r="D243" s="101" t="s">
        <v>1805</v>
      </c>
      <c r="E243" s="101" t="s">
        <v>1455</v>
      </c>
      <c r="F243" s="101" t="s">
        <v>66</v>
      </c>
      <c r="G243" s="55" t="s">
        <v>20</v>
      </c>
      <c r="H243" s="64">
        <v>38820</v>
      </c>
      <c r="I243" s="55">
        <v>7</v>
      </c>
      <c r="J243" s="55">
        <v>9</v>
      </c>
      <c r="K243" s="102">
        <f t="shared" si="3"/>
        <v>14.173228346456693</v>
      </c>
      <c r="L243" s="101" t="s">
        <v>3239</v>
      </c>
    </row>
    <row r="244" spans="1:12" ht="17.100000000000001" customHeight="1" x14ac:dyDescent="0.25">
      <c r="A244" s="28">
        <v>241</v>
      </c>
      <c r="B244" s="101" t="s">
        <v>3045</v>
      </c>
      <c r="C244" s="101" t="s">
        <v>3140</v>
      </c>
      <c r="D244" s="101" t="s">
        <v>3145</v>
      </c>
      <c r="E244" s="101" t="s">
        <v>3146</v>
      </c>
      <c r="F244" s="101" t="s">
        <v>599</v>
      </c>
      <c r="G244" s="55" t="s">
        <v>20</v>
      </c>
      <c r="H244" s="64">
        <v>38822</v>
      </c>
      <c r="I244" s="55">
        <v>7</v>
      </c>
      <c r="J244" s="55">
        <v>9</v>
      </c>
      <c r="K244" s="102">
        <f t="shared" si="3"/>
        <v>14.173228346456693</v>
      </c>
      <c r="L244" s="101" t="s">
        <v>3239</v>
      </c>
    </row>
    <row r="245" spans="1:12" ht="17.100000000000001" customHeight="1" x14ac:dyDescent="0.25">
      <c r="A245" s="28">
        <v>242</v>
      </c>
      <c r="B245" s="28" t="s">
        <v>1720</v>
      </c>
      <c r="C245" s="28" t="s">
        <v>1846</v>
      </c>
      <c r="D245" s="50" t="s">
        <v>1847</v>
      </c>
      <c r="E245" s="50" t="s">
        <v>1226</v>
      </c>
      <c r="F245" s="50" t="s">
        <v>66</v>
      </c>
      <c r="G245" s="65" t="s">
        <v>20</v>
      </c>
      <c r="H245" s="59">
        <v>38313</v>
      </c>
      <c r="I245" s="65">
        <v>7</v>
      </c>
      <c r="J245" s="55">
        <v>8.5</v>
      </c>
      <c r="K245" s="102">
        <f t="shared" si="3"/>
        <v>13.385826771653544</v>
      </c>
      <c r="L245" s="101" t="s">
        <v>3239</v>
      </c>
    </row>
    <row r="246" spans="1:12" ht="17.100000000000001" customHeight="1" x14ac:dyDescent="0.25">
      <c r="A246" s="28">
        <v>243</v>
      </c>
      <c r="B246" s="33" t="s">
        <v>1064</v>
      </c>
      <c r="C246" s="28" t="s">
        <v>1148</v>
      </c>
      <c r="D246" s="12" t="s">
        <v>1028</v>
      </c>
      <c r="E246" s="28" t="s">
        <v>95</v>
      </c>
      <c r="F246" s="28" t="s">
        <v>35</v>
      </c>
      <c r="G246" s="55" t="s">
        <v>24</v>
      </c>
      <c r="H246" s="64">
        <v>38388</v>
      </c>
      <c r="I246" s="83">
        <v>7</v>
      </c>
      <c r="J246" s="55">
        <v>7.5</v>
      </c>
      <c r="K246" s="102">
        <f t="shared" si="3"/>
        <v>11.811023622047244</v>
      </c>
      <c r="L246" s="101" t="s">
        <v>3239</v>
      </c>
    </row>
    <row r="247" spans="1:12" ht="17.100000000000001" customHeight="1" x14ac:dyDescent="0.25">
      <c r="A247" s="28">
        <v>244</v>
      </c>
      <c r="B247" s="28" t="s">
        <v>2400</v>
      </c>
      <c r="C247" s="28"/>
      <c r="D247" s="28" t="s">
        <v>2554</v>
      </c>
      <c r="E247" s="28" t="s">
        <v>824</v>
      </c>
      <c r="F247" s="28" t="s">
        <v>19</v>
      </c>
      <c r="G247" s="55" t="s">
        <v>20</v>
      </c>
      <c r="H247" s="64">
        <v>37837</v>
      </c>
      <c r="I247" s="55">
        <v>7</v>
      </c>
      <c r="J247" s="55">
        <v>6.5</v>
      </c>
      <c r="K247" s="102">
        <f t="shared" si="3"/>
        <v>10.236220472440944</v>
      </c>
      <c r="L247" s="101" t="s">
        <v>3239</v>
      </c>
    </row>
    <row r="248" spans="1:12" ht="17.100000000000001" customHeight="1" x14ac:dyDescent="0.25">
      <c r="A248" s="28">
        <v>245</v>
      </c>
      <c r="B248" s="28" t="s">
        <v>1955</v>
      </c>
      <c r="C248" s="28" t="s">
        <v>2066</v>
      </c>
      <c r="D248" s="28" t="s">
        <v>2067</v>
      </c>
      <c r="E248" s="28" t="s">
        <v>110</v>
      </c>
      <c r="F248" s="28" t="s">
        <v>27</v>
      </c>
      <c r="G248" s="55" t="s">
        <v>24</v>
      </c>
      <c r="H248" s="64">
        <v>38206</v>
      </c>
      <c r="I248" s="55">
        <v>7</v>
      </c>
      <c r="J248" s="55">
        <v>6</v>
      </c>
      <c r="K248" s="102">
        <f t="shared" si="3"/>
        <v>9.4488188976377945</v>
      </c>
      <c r="L248" s="101" t="s">
        <v>3239</v>
      </c>
    </row>
    <row r="249" spans="1:12" ht="17.100000000000001" customHeight="1" x14ac:dyDescent="0.25">
      <c r="A249" s="28">
        <v>246</v>
      </c>
      <c r="B249" s="28" t="s">
        <v>2400</v>
      </c>
      <c r="C249" s="28"/>
      <c r="D249" s="28" t="s">
        <v>2560</v>
      </c>
      <c r="E249" s="28" t="s">
        <v>2561</v>
      </c>
      <c r="F249" s="28" t="s">
        <v>2562</v>
      </c>
      <c r="G249" s="55" t="s">
        <v>20</v>
      </c>
      <c r="H249" s="64">
        <v>38097</v>
      </c>
      <c r="I249" s="55">
        <v>7</v>
      </c>
      <c r="J249" s="55">
        <v>6</v>
      </c>
      <c r="K249" s="102">
        <f t="shared" si="3"/>
        <v>9.4488188976377945</v>
      </c>
      <c r="L249" s="101" t="s">
        <v>3239</v>
      </c>
    </row>
    <row r="250" spans="1:12" ht="17.100000000000001" customHeight="1" x14ac:dyDescent="0.25">
      <c r="A250" s="28">
        <v>247</v>
      </c>
      <c r="B250" s="101" t="s">
        <v>3045</v>
      </c>
      <c r="C250" s="101" t="s">
        <v>3140</v>
      </c>
      <c r="D250" s="101" t="s">
        <v>3149</v>
      </c>
      <c r="E250" s="101" t="s">
        <v>26</v>
      </c>
      <c r="F250" s="101" t="s">
        <v>58</v>
      </c>
      <c r="G250" s="55" t="s">
        <v>24</v>
      </c>
      <c r="H250" s="64">
        <v>38826</v>
      </c>
      <c r="I250" s="55">
        <v>7</v>
      </c>
      <c r="J250" s="55">
        <v>4</v>
      </c>
      <c r="K250" s="102">
        <f t="shared" si="3"/>
        <v>6.2992125984251963</v>
      </c>
      <c r="L250" s="101" t="s">
        <v>3239</v>
      </c>
    </row>
  </sheetData>
  <autoFilter ref="A3:L3">
    <sortState ref="A4:L250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workbookViewId="0">
      <selection sqref="A1:J1"/>
    </sheetView>
  </sheetViews>
  <sheetFormatPr defaultRowHeight="15" x14ac:dyDescent="0.25"/>
  <cols>
    <col min="2" max="2" width="24.42578125" customWidth="1"/>
    <col min="4" max="4" width="14.28515625" customWidth="1"/>
    <col min="5" max="5" width="13.140625" customWidth="1"/>
    <col min="6" max="6" width="14.28515625" customWidth="1"/>
    <col min="8" max="8" width="15.28515625" customWidth="1"/>
    <col min="12" max="12" width="16" customWidth="1"/>
  </cols>
  <sheetData>
    <row r="1" spans="1:12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" t="s">
        <v>1</v>
      </c>
      <c r="L1" s="1" t="s">
        <v>16</v>
      </c>
    </row>
    <row r="2" spans="1:12" x14ac:dyDescent="0.25">
      <c r="A2" s="104" t="s">
        <v>2</v>
      </c>
      <c r="B2" s="104"/>
      <c r="C2" s="104"/>
      <c r="D2" s="104"/>
      <c r="E2" s="104">
        <v>53</v>
      </c>
      <c r="F2" s="104"/>
      <c r="G2" s="1"/>
      <c r="H2" s="1"/>
      <c r="I2" s="1"/>
      <c r="J2" s="1"/>
      <c r="K2" s="1"/>
      <c r="L2" s="1"/>
    </row>
    <row r="3" spans="1:12" ht="30" x14ac:dyDescent="0.2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4" t="s">
        <v>13</v>
      </c>
      <c r="L3" s="3" t="s">
        <v>14</v>
      </c>
    </row>
    <row r="4" spans="1:12" ht="17.100000000000001" customHeight="1" x14ac:dyDescent="0.25">
      <c r="A4" s="28">
        <v>1</v>
      </c>
      <c r="B4" s="28" t="s">
        <v>15</v>
      </c>
      <c r="C4" s="28" t="s">
        <v>435</v>
      </c>
      <c r="D4" s="14" t="s">
        <v>287</v>
      </c>
      <c r="E4" s="15" t="s">
        <v>288</v>
      </c>
      <c r="F4" s="15" t="s">
        <v>35</v>
      </c>
      <c r="G4" s="52" t="s">
        <v>24</v>
      </c>
      <c r="H4" s="93">
        <v>37727</v>
      </c>
      <c r="I4" s="54">
        <v>8</v>
      </c>
      <c r="J4" s="55">
        <v>48</v>
      </c>
      <c r="K4" s="102">
        <f t="shared" ref="K4:K67" si="0">J4/53*100</f>
        <v>90.566037735849065</v>
      </c>
      <c r="L4" s="28" t="s">
        <v>3238</v>
      </c>
    </row>
    <row r="5" spans="1:12" ht="17.100000000000001" customHeight="1" x14ac:dyDescent="0.25">
      <c r="A5" s="28">
        <v>2</v>
      </c>
      <c r="B5" s="28" t="s">
        <v>1356</v>
      </c>
      <c r="C5" s="28" t="s">
        <v>1542</v>
      </c>
      <c r="D5" s="28" t="s">
        <v>1432</v>
      </c>
      <c r="E5" s="28" t="s">
        <v>253</v>
      </c>
      <c r="F5" s="28" t="s">
        <v>126</v>
      </c>
      <c r="G5" s="55" t="s">
        <v>20</v>
      </c>
      <c r="H5" s="64">
        <v>37903</v>
      </c>
      <c r="I5" s="55">
        <v>8</v>
      </c>
      <c r="J5" s="55">
        <v>46</v>
      </c>
      <c r="K5" s="102">
        <f t="shared" si="0"/>
        <v>86.79245283018868</v>
      </c>
      <c r="L5" s="28" t="s">
        <v>3237</v>
      </c>
    </row>
    <row r="6" spans="1:12" ht="17.100000000000001" customHeight="1" x14ac:dyDescent="0.25">
      <c r="A6" s="28">
        <v>3</v>
      </c>
      <c r="B6" s="28" t="s">
        <v>1356</v>
      </c>
      <c r="C6" s="28" t="s">
        <v>1587</v>
      </c>
      <c r="D6" s="28" t="s">
        <v>1588</v>
      </c>
      <c r="E6" s="28" t="s">
        <v>40</v>
      </c>
      <c r="F6" s="28" t="s">
        <v>19</v>
      </c>
      <c r="G6" s="55" t="s">
        <v>20</v>
      </c>
      <c r="H6" s="64">
        <v>38061</v>
      </c>
      <c r="I6" s="55">
        <v>8</v>
      </c>
      <c r="J6" s="55">
        <v>46</v>
      </c>
      <c r="K6" s="102">
        <f t="shared" si="0"/>
        <v>86.79245283018868</v>
      </c>
      <c r="L6" s="28" t="s">
        <v>3237</v>
      </c>
    </row>
    <row r="7" spans="1:12" ht="17.100000000000001" customHeight="1" x14ac:dyDescent="0.25">
      <c r="A7" s="28">
        <v>4</v>
      </c>
      <c r="B7" s="28" t="s">
        <v>15</v>
      </c>
      <c r="C7" s="28" t="s">
        <v>434</v>
      </c>
      <c r="D7" s="14" t="s">
        <v>299</v>
      </c>
      <c r="E7" s="15" t="s">
        <v>22</v>
      </c>
      <c r="F7" s="15" t="s">
        <v>77</v>
      </c>
      <c r="G7" s="52" t="s">
        <v>24</v>
      </c>
      <c r="H7" s="93">
        <v>38002</v>
      </c>
      <c r="I7" s="54">
        <v>8</v>
      </c>
      <c r="J7" s="55">
        <v>44</v>
      </c>
      <c r="K7" s="102">
        <f t="shared" si="0"/>
        <v>83.018867924528308</v>
      </c>
      <c r="L7" s="28" t="s">
        <v>3237</v>
      </c>
    </row>
    <row r="8" spans="1:12" ht="17.100000000000001" customHeight="1" x14ac:dyDescent="0.25">
      <c r="A8" s="28">
        <v>5</v>
      </c>
      <c r="B8" s="28" t="s">
        <v>2400</v>
      </c>
      <c r="C8" s="28"/>
      <c r="D8" s="28" t="s">
        <v>2492</v>
      </c>
      <c r="E8" s="28" t="s">
        <v>2394</v>
      </c>
      <c r="F8" s="28" t="s">
        <v>58</v>
      </c>
      <c r="G8" s="55" t="s">
        <v>24</v>
      </c>
      <c r="H8" s="64">
        <v>37715</v>
      </c>
      <c r="I8" s="55">
        <v>8</v>
      </c>
      <c r="J8" s="55">
        <v>44</v>
      </c>
      <c r="K8" s="102">
        <f t="shared" si="0"/>
        <v>83.018867924528308</v>
      </c>
      <c r="L8" s="28" t="s">
        <v>3237</v>
      </c>
    </row>
    <row r="9" spans="1:12" ht="17.100000000000001" customHeight="1" x14ac:dyDescent="0.25">
      <c r="A9" s="28">
        <v>6</v>
      </c>
      <c r="B9" s="28" t="s">
        <v>1356</v>
      </c>
      <c r="C9" s="28" t="s">
        <v>1551</v>
      </c>
      <c r="D9" s="28" t="s">
        <v>1552</v>
      </c>
      <c r="E9" s="28" t="s">
        <v>333</v>
      </c>
      <c r="F9" s="28" t="s">
        <v>35</v>
      </c>
      <c r="G9" s="55" t="s">
        <v>24</v>
      </c>
      <c r="H9" s="64">
        <v>37874</v>
      </c>
      <c r="I9" s="55">
        <v>8</v>
      </c>
      <c r="J9" s="55">
        <v>43</v>
      </c>
      <c r="K9" s="102">
        <f t="shared" si="0"/>
        <v>81.132075471698116</v>
      </c>
      <c r="L9" s="28" t="s">
        <v>3237</v>
      </c>
    </row>
    <row r="10" spans="1:12" ht="17.100000000000001" customHeight="1" x14ac:dyDescent="0.25">
      <c r="A10" s="28">
        <v>7</v>
      </c>
      <c r="B10" s="28" t="s">
        <v>1356</v>
      </c>
      <c r="C10" s="28" t="s">
        <v>1573</v>
      </c>
      <c r="D10" s="28" t="s">
        <v>1574</v>
      </c>
      <c r="E10" s="28" t="s">
        <v>188</v>
      </c>
      <c r="F10" s="28" t="s">
        <v>66</v>
      </c>
      <c r="G10" s="55" t="s">
        <v>20</v>
      </c>
      <c r="H10" s="64">
        <v>37753</v>
      </c>
      <c r="I10" s="55">
        <v>8</v>
      </c>
      <c r="J10" s="55">
        <v>43</v>
      </c>
      <c r="K10" s="102">
        <f t="shared" si="0"/>
        <v>81.132075471698116</v>
      </c>
      <c r="L10" s="28" t="s">
        <v>3237</v>
      </c>
    </row>
    <row r="11" spans="1:12" ht="17.100000000000001" customHeight="1" x14ac:dyDescent="0.25">
      <c r="A11" s="28">
        <v>8</v>
      </c>
      <c r="B11" s="28" t="s">
        <v>1356</v>
      </c>
      <c r="C11" s="28" t="s">
        <v>1534</v>
      </c>
      <c r="D11" s="28" t="s">
        <v>1535</v>
      </c>
      <c r="E11" s="28" t="s">
        <v>179</v>
      </c>
      <c r="F11" s="28" t="s">
        <v>63</v>
      </c>
      <c r="G11" s="55" t="s">
        <v>24</v>
      </c>
      <c r="H11" s="64">
        <v>37966</v>
      </c>
      <c r="I11" s="55">
        <v>8</v>
      </c>
      <c r="J11" s="55">
        <v>42</v>
      </c>
      <c r="K11" s="102">
        <f t="shared" si="0"/>
        <v>79.245283018867923</v>
      </c>
      <c r="L11" s="28" t="s">
        <v>3237</v>
      </c>
    </row>
    <row r="12" spans="1:12" ht="17.100000000000001" customHeight="1" x14ac:dyDescent="0.25">
      <c r="A12" s="28">
        <v>9</v>
      </c>
      <c r="B12" s="28" t="s">
        <v>2706</v>
      </c>
      <c r="C12" s="28" t="s">
        <v>2738</v>
      </c>
      <c r="D12" s="28" t="s">
        <v>2739</v>
      </c>
      <c r="E12" s="28" t="s">
        <v>163</v>
      </c>
      <c r="F12" s="28" t="s">
        <v>501</v>
      </c>
      <c r="G12" s="55" t="s">
        <v>20</v>
      </c>
      <c r="H12" s="64">
        <v>37941</v>
      </c>
      <c r="I12" s="55">
        <v>8</v>
      </c>
      <c r="J12" s="55">
        <v>42</v>
      </c>
      <c r="K12" s="102">
        <f t="shared" si="0"/>
        <v>79.245283018867923</v>
      </c>
      <c r="L12" s="28" t="s">
        <v>3237</v>
      </c>
    </row>
    <row r="13" spans="1:12" ht="17.100000000000001" customHeight="1" x14ac:dyDescent="0.25">
      <c r="A13" s="28">
        <v>10</v>
      </c>
      <c r="B13" s="28" t="s">
        <v>1356</v>
      </c>
      <c r="C13" s="28" t="s">
        <v>1545</v>
      </c>
      <c r="D13" s="28" t="s">
        <v>1546</v>
      </c>
      <c r="E13" s="28" t="s">
        <v>31</v>
      </c>
      <c r="F13" s="28" t="s">
        <v>63</v>
      </c>
      <c r="G13" s="55" t="s">
        <v>24</v>
      </c>
      <c r="H13" s="64">
        <v>37608</v>
      </c>
      <c r="I13" s="55">
        <v>8</v>
      </c>
      <c r="J13" s="55">
        <v>41</v>
      </c>
      <c r="K13" s="102">
        <f t="shared" si="0"/>
        <v>77.358490566037744</v>
      </c>
      <c r="L13" s="28" t="s">
        <v>3237</v>
      </c>
    </row>
    <row r="14" spans="1:12" ht="17.100000000000001" customHeight="1" x14ac:dyDescent="0.25">
      <c r="A14" s="28">
        <v>11</v>
      </c>
      <c r="B14" s="28" t="s">
        <v>1356</v>
      </c>
      <c r="C14" s="28" t="s">
        <v>1583</v>
      </c>
      <c r="D14" s="28" t="s">
        <v>1584</v>
      </c>
      <c r="E14" s="28" t="s">
        <v>26</v>
      </c>
      <c r="F14" s="28" t="s">
        <v>23</v>
      </c>
      <c r="G14" s="55" t="s">
        <v>24</v>
      </c>
      <c r="H14" s="64">
        <v>37880</v>
      </c>
      <c r="I14" s="55">
        <v>8</v>
      </c>
      <c r="J14" s="55">
        <v>41</v>
      </c>
      <c r="K14" s="102">
        <f t="shared" si="0"/>
        <v>77.358490566037744</v>
      </c>
      <c r="L14" s="28" t="s">
        <v>3237</v>
      </c>
    </row>
    <row r="15" spans="1:12" ht="17.100000000000001" customHeight="1" x14ac:dyDescent="0.25">
      <c r="A15" s="28">
        <v>12</v>
      </c>
      <c r="B15" s="28" t="s">
        <v>2706</v>
      </c>
      <c r="C15" s="28" t="s">
        <v>2733</v>
      </c>
      <c r="D15" s="28" t="s">
        <v>2545</v>
      </c>
      <c r="E15" s="28" t="s">
        <v>214</v>
      </c>
      <c r="F15" s="28" t="s">
        <v>119</v>
      </c>
      <c r="G15" s="55" t="s">
        <v>20</v>
      </c>
      <c r="H15" s="64">
        <v>37963</v>
      </c>
      <c r="I15" s="55">
        <v>8</v>
      </c>
      <c r="J15" s="55">
        <v>41</v>
      </c>
      <c r="K15" s="102">
        <f t="shared" si="0"/>
        <v>77.358490566037744</v>
      </c>
      <c r="L15" s="28" t="s">
        <v>3237</v>
      </c>
    </row>
    <row r="16" spans="1:12" ht="17.100000000000001" customHeight="1" x14ac:dyDescent="0.25">
      <c r="A16" s="28">
        <v>13</v>
      </c>
      <c r="B16" s="33" t="s">
        <v>1064</v>
      </c>
      <c r="C16" s="28" t="s">
        <v>1189</v>
      </c>
      <c r="D16" s="28" t="s">
        <v>1190</v>
      </c>
      <c r="E16" s="28" t="s">
        <v>37</v>
      </c>
      <c r="F16" s="28" t="s">
        <v>66</v>
      </c>
      <c r="G16" s="55" t="s">
        <v>20</v>
      </c>
      <c r="H16" s="64">
        <v>37922</v>
      </c>
      <c r="I16" s="55">
        <v>8</v>
      </c>
      <c r="J16" s="55">
        <v>40</v>
      </c>
      <c r="K16" s="102">
        <f t="shared" si="0"/>
        <v>75.471698113207552</v>
      </c>
      <c r="L16" s="28" t="s">
        <v>3237</v>
      </c>
    </row>
    <row r="17" spans="1:12" ht="17.100000000000001" customHeight="1" x14ac:dyDescent="0.25">
      <c r="A17" s="28">
        <v>14</v>
      </c>
      <c r="B17" s="101" t="s">
        <v>2869</v>
      </c>
      <c r="C17" s="101" t="s">
        <v>2963</v>
      </c>
      <c r="D17" s="101" t="s">
        <v>2964</v>
      </c>
      <c r="E17" s="101" t="s">
        <v>26</v>
      </c>
      <c r="F17" s="101" t="s">
        <v>100</v>
      </c>
      <c r="G17" s="55" t="s">
        <v>24</v>
      </c>
      <c r="H17" s="64">
        <v>37724</v>
      </c>
      <c r="I17" s="55">
        <v>8</v>
      </c>
      <c r="J17" s="55">
        <v>40</v>
      </c>
      <c r="K17" s="102">
        <f t="shared" si="0"/>
        <v>75.471698113207552</v>
      </c>
      <c r="L17" s="28" t="s">
        <v>3237</v>
      </c>
    </row>
    <row r="18" spans="1:12" ht="17.100000000000001" customHeight="1" x14ac:dyDescent="0.25">
      <c r="A18" s="28">
        <v>15</v>
      </c>
      <c r="B18" s="101" t="s">
        <v>2869</v>
      </c>
      <c r="C18" s="101" t="s">
        <v>2948</v>
      </c>
      <c r="D18" s="101" t="s">
        <v>2949</v>
      </c>
      <c r="E18" s="101" t="s">
        <v>60</v>
      </c>
      <c r="F18" s="101" t="s">
        <v>47</v>
      </c>
      <c r="G18" s="55" t="s">
        <v>24</v>
      </c>
      <c r="H18" s="64">
        <v>37968</v>
      </c>
      <c r="I18" s="55">
        <v>8</v>
      </c>
      <c r="J18" s="55">
        <v>39</v>
      </c>
      <c r="K18" s="102">
        <f t="shared" si="0"/>
        <v>73.584905660377359</v>
      </c>
      <c r="L18" s="28" t="s">
        <v>3237</v>
      </c>
    </row>
    <row r="19" spans="1:12" ht="17.100000000000001" customHeight="1" x14ac:dyDescent="0.25">
      <c r="A19" s="28">
        <v>16</v>
      </c>
      <c r="B19" s="28" t="s">
        <v>1356</v>
      </c>
      <c r="C19" s="28" t="s">
        <v>1547</v>
      </c>
      <c r="D19" s="28" t="s">
        <v>1548</v>
      </c>
      <c r="E19" s="28" t="s">
        <v>956</v>
      </c>
      <c r="F19" s="28" t="s">
        <v>1402</v>
      </c>
      <c r="G19" s="55" t="s">
        <v>20</v>
      </c>
      <c r="H19" s="64">
        <v>37855</v>
      </c>
      <c r="I19" s="55">
        <v>8</v>
      </c>
      <c r="J19" s="55">
        <v>38</v>
      </c>
      <c r="K19" s="102">
        <f t="shared" si="0"/>
        <v>71.698113207547166</v>
      </c>
      <c r="L19" s="28" t="s">
        <v>3237</v>
      </c>
    </row>
    <row r="20" spans="1:12" ht="17.100000000000001" customHeight="1" x14ac:dyDescent="0.25">
      <c r="A20" s="28">
        <v>17</v>
      </c>
      <c r="B20" s="28" t="s">
        <v>1356</v>
      </c>
      <c r="C20" s="28" t="s">
        <v>1566</v>
      </c>
      <c r="D20" s="28" t="s">
        <v>1567</v>
      </c>
      <c r="E20" s="28" t="s">
        <v>320</v>
      </c>
      <c r="F20" s="28" t="s">
        <v>23</v>
      </c>
      <c r="G20" s="55" t="s">
        <v>24</v>
      </c>
      <c r="H20" s="64">
        <v>37836</v>
      </c>
      <c r="I20" s="55">
        <v>8</v>
      </c>
      <c r="J20" s="55">
        <v>38</v>
      </c>
      <c r="K20" s="102">
        <f t="shared" si="0"/>
        <v>71.698113207547166</v>
      </c>
      <c r="L20" s="28" t="s">
        <v>3237</v>
      </c>
    </row>
    <row r="21" spans="1:12" ht="17.100000000000001" customHeight="1" x14ac:dyDescent="0.25">
      <c r="A21" s="28">
        <v>18</v>
      </c>
      <c r="B21" s="28" t="s">
        <v>2400</v>
      </c>
      <c r="C21" s="28"/>
      <c r="D21" s="28" t="s">
        <v>2497</v>
      </c>
      <c r="E21" s="28" t="s">
        <v>179</v>
      </c>
      <c r="F21" s="28" t="s">
        <v>35</v>
      </c>
      <c r="G21" s="55" t="s">
        <v>24</v>
      </c>
      <c r="H21" s="64">
        <v>37648</v>
      </c>
      <c r="I21" s="55">
        <v>8</v>
      </c>
      <c r="J21" s="55">
        <v>38</v>
      </c>
      <c r="K21" s="102">
        <f t="shared" si="0"/>
        <v>71.698113207547166</v>
      </c>
      <c r="L21" s="28" t="s">
        <v>3237</v>
      </c>
    </row>
    <row r="22" spans="1:12" ht="17.100000000000001" customHeight="1" x14ac:dyDescent="0.25">
      <c r="A22" s="28">
        <v>19</v>
      </c>
      <c r="B22" s="28" t="s">
        <v>1223</v>
      </c>
      <c r="C22" s="28" t="s">
        <v>1310</v>
      </c>
      <c r="D22" s="28" t="s">
        <v>1270</v>
      </c>
      <c r="E22" s="28" t="s">
        <v>204</v>
      </c>
      <c r="F22" s="28" t="s">
        <v>23</v>
      </c>
      <c r="G22" s="55" t="s">
        <v>24</v>
      </c>
      <c r="H22" s="64">
        <v>37698</v>
      </c>
      <c r="I22" s="55">
        <v>8</v>
      </c>
      <c r="J22" s="55">
        <v>37</v>
      </c>
      <c r="K22" s="102">
        <f t="shared" si="0"/>
        <v>69.811320754716974</v>
      </c>
      <c r="L22" s="28" t="s">
        <v>3237</v>
      </c>
    </row>
    <row r="23" spans="1:12" ht="17.100000000000001" customHeight="1" x14ac:dyDescent="0.25">
      <c r="A23" s="28">
        <v>20</v>
      </c>
      <c r="B23" s="28" t="s">
        <v>1356</v>
      </c>
      <c r="C23" s="28" t="s">
        <v>1536</v>
      </c>
      <c r="D23" s="28" t="s">
        <v>1537</v>
      </c>
      <c r="E23" s="28" t="s">
        <v>214</v>
      </c>
      <c r="F23" s="28" t="s">
        <v>52</v>
      </c>
      <c r="G23" s="55" t="s">
        <v>24</v>
      </c>
      <c r="H23" s="64">
        <v>37726</v>
      </c>
      <c r="I23" s="55">
        <v>8</v>
      </c>
      <c r="J23" s="55">
        <v>37</v>
      </c>
      <c r="K23" s="102">
        <f t="shared" si="0"/>
        <v>69.811320754716974</v>
      </c>
      <c r="L23" s="28" t="s">
        <v>3237</v>
      </c>
    </row>
    <row r="24" spans="1:12" ht="17.100000000000001" customHeight="1" x14ac:dyDescent="0.25">
      <c r="A24" s="28">
        <v>21</v>
      </c>
      <c r="B24" s="33" t="s">
        <v>1064</v>
      </c>
      <c r="C24" s="28" t="s">
        <v>1183</v>
      </c>
      <c r="D24" s="28" t="s">
        <v>1085</v>
      </c>
      <c r="E24" s="28" t="s">
        <v>1184</v>
      </c>
      <c r="F24" s="28" t="s">
        <v>114</v>
      </c>
      <c r="G24" s="55" t="s">
        <v>20</v>
      </c>
      <c r="H24" s="64">
        <v>37588</v>
      </c>
      <c r="I24" s="55">
        <v>8</v>
      </c>
      <c r="J24" s="55">
        <v>36</v>
      </c>
      <c r="K24" s="102">
        <f t="shared" si="0"/>
        <v>67.924528301886795</v>
      </c>
      <c r="L24" s="28" t="s">
        <v>3237</v>
      </c>
    </row>
    <row r="25" spans="1:12" ht="17.100000000000001" customHeight="1" x14ac:dyDescent="0.25">
      <c r="A25" s="28">
        <v>22</v>
      </c>
      <c r="B25" s="28" t="s">
        <v>1356</v>
      </c>
      <c r="C25" s="28" t="s">
        <v>1555</v>
      </c>
      <c r="D25" s="28" t="s">
        <v>1556</v>
      </c>
      <c r="E25" s="28" t="s">
        <v>1557</v>
      </c>
      <c r="F25" s="28" t="s">
        <v>1558</v>
      </c>
      <c r="G25" s="55" t="s">
        <v>24</v>
      </c>
      <c r="H25" s="64">
        <v>37660</v>
      </c>
      <c r="I25" s="55">
        <v>8</v>
      </c>
      <c r="J25" s="55">
        <v>36</v>
      </c>
      <c r="K25" s="102">
        <f t="shared" si="0"/>
        <v>67.924528301886795</v>
      </c>
      <c r="L25" s="28" t="s">
        <v>3237</v>
      </c>
    </row>
    <row r="26" spans="1:12" ht="17.100000000000001" customHeight="1" x14ac:dyDescent="0.25">
      <c r="A26" s="28">
        <v>23</v>
      </c>
      <c r="B26" s="28" t="s">
        <v>1356</v>
      </c>
      <c r="C26" s="28" t="s">
        <v>1570</v>
      </c>
      <c r="D26" s="28" t="s">
        <v>1571</v>
      </c>
      <c r="E26" s="28" t="s">
        <v>1572</v>
      </c>
      <c r="F26" s="28" t="s">
        <v>337</v>
      </c>
      <c r="G26" s="55" t="s">
        <v>20</v>
      </c>
      <c r="H26" s="64">
        <v>37530</v>
      </c>
      <c r="I26" s="55">
        <v>8</v>
      </c>
      <c r="J26" s="55">
        <v>36</v>
      </c>
      <c r="K26" s="102">
        <f t="shared" si="0"/>
        <v>67.924528301886795</v>
      </c>
      <c r="L26" s="28" t="s">
        <v>3237</v>
      </c>
    </row>
    <row r="27" spans="1:12" ht="17.100000000000001" customHeight="1" x14ac:dyDescent="0.25">
      <c r="A27" s="28">
        <v>24</v>
      </c>
      <c r="B27" s="28" t="s">
        <v>1356</v>
      </c>
      <c r="C27" s="28" t="s">
        <v>1579</v>
      </c>
      <c r="D27" s="28" t="s">
        <v>1580</v>
      </c>
      <c r="E27" s="28" t="s">
        <v>31</v>
      </c>
      <c r="F27" s="28" t="s">
        <v>100</v>
      </c>
      <c r="G27" s="55" t="s">
        <v>24</v>
      </c>
      <c r="H27" s="64">
        <v>37757</v>
      </c>
      <c r="I27" s="55">
        <v>8</v>
      </c>
      <c r="J27" s="55">
        <v>36</v>
      </c>
      <c r="K27" s="102">
        <f t="shared" si="0"/>
        <v>67.924528301886795</v>
      </c>
      <c r="L27" s="28" t="s">
        <v>3237</v>
      </c>
    </row>
    <row r="28" spans="1:12" ht="17.100000000000001" customHeight="1" x14ac:dyDescent="0.25">
      <c r="A28" s="28">
        <v>25</v>
      </c>
      <c r="B28" s="28" t="s">
        <v>2706</v>
      </c>
      <c r="C28" s="28" t="s">
        <v>2731</v>
      </c>
      <c r="D28" s="28" t="s">
        <v>2732</v>
      </c>
      <c r="E28" s="28" t="s">
        <v>184</v>
      </c>
      <c r="F28" s="28" t="s">
        <v>119</v>
      </c>
      <c r="G28" s="55" t="s">
        <v>20</v>
      </c>
      <c r="H28" s="64">
        <v>37601</v>
      </c>
      <c r="I28" s="55">
        <v>8</v>
      </c>
      <c r="J28" s="55">
        <v>36</v>
      </c>
      <c r="K28" s="102">
        <f t="shared" si="0"/>
        <v>67.924528301886795</v>
      </c>
      <c r="L28" s="28" t="s">
        <v>3237</v>
      </c>
    </row>
    <row r="29" spans="1:12" ht="17.100000000000001" customHeight="1" x14ac:dyDescent="0.25">
      <c r="A29" s="28">
        <v>26</v>
      </c>
      <c r="B29" s="28" t="s">
        <v>2756</v>
      </c>
      <c r="C29" s="28" t="s">
        <v>2757</v>
      </c>
      <c r="D29" s="28" t="s">
        <v>2758</v>
      </c>
      <c r="E29" s="28" t="s">
        <v>272</v>
      </c>
      <c r="F29" s="28" t="s">
        <v>2759</v>
      </c>
      <c r="G29" s="55" t="s">
        <v>24</v>
      </c>
      <c r="H29" s="64">
        <v>37876</v>
      </c>
      <c r="I29" s="55">
        <v>8</v>
      </c>
      <c r="J29" s="55">
        <v>36</v>
      </c>
      <c r="K29" s="102">
        <f t="shared" si="0"/>
        <v>67.924528301886795</v>
      </c>
      <c r="L29" s="28" t="s">
        <v>3237</v>
      </c>
    </row>
    <row r="30" spans="1:12" ht="17.100000000000001" customHeight="1" x14ac:dyDescent="0.25">
      <c r="A30" s="28">
        <v>27</v>
      </c>
      <c r="B30" s="101" t="s">
        <v>2869</v>
      </c>
      <c r="C30" s="101" t="s">
        <v>2940</v>
      </c>
      <c r="D30" s="101" t="s">
        <v>2941</v>
      </c>
      <c r="E30" s="101" t="s">
        <v>2501</v>
      </c>
      <c r="F30" s="101" t="s">
        <v>132</v>
      </c>
      <c r="G30" s="55" t="s">
        <v>24</v>
      </c>
      <c r="H30" s="64">
        <v>37948</v>
      </c>
      <c r="I30" s="55">
        <v>8</v>
      </c>
      <c r="J30" s="55">
        <v>36</v>
      </c>
      <c r="K30" s="102">
        <f t="shared" si="0"/>
        <v>67.924528301886795</v>
      </c>
      <c r="L30" s="28" t="s">
        <v>3237</v>
      </c>
    </row>
    <row r="31" spans="1:12" ht="17.100000000000001" customHeight="1" x14ac:dyDescent="0.25">
      <c r="A31" s="28">
        <v>28</v>
      </c>
      <c r="B31" s="28" t="s">
        <v>2400</v>
      </c>
      <c r="C31" s="28"/>
      <c r="D31" s="28" t="s">
        <v>2494</v>
      </c>
      <c r="E31" s="28" t="s">
        <v>1067</v>
      </c>
      <c r="F31" s="28" t="s">
        <v>1122</v>
      </c>
      <c r="G31" s="55" t="s">
        <v>24</v>
      </c>
      <c r="H31" s="64">
        <v>37846</v>
      </c>
      <c r="I31" s="55">
        <v>8</v>
      </c>
      <c r="J31" s="55">
        <v>35</v>
      </c>
      <c r="K31" s="102">
        <f t="shared" si="0"/>
        <v>66.037735849056602</v>
      </c>
      <c r="L31" s="28" t="s">
        <v>3237</v>
      </c>
    </row>
    <row r="32" spans="1:12" ht="17.100000000000001" customHeight="1" x14ac:dyDescent="0.25">
      <c r="A32" s="28">
        <v>29</v>
      </c>
      <c r="B32" s="28" t="s">
        <v>2400</v>
      </c>
      <c r="C32" s="28"/>
      <c r="D32" s="28" t="s">
        <v>2496</v>
      </c>
      <c r="E32" s="28" t="s">
        <v>73</v>
      </c>
      <c r="F32" s="28" t="s">
        <v>63</v>
      </c>
      <c r="G32" s="55" t="s">
        <v>24</v>
      </c>
      <c r="H32" s="64">
        <v>37910</v>
      </c>
      <c r="I32" s="55">
        <v>8</v>
      </c>
      <c r="J32" s="55">
        <v>35</v>
      </c>
      <c r="K32" s="102">
        <f t="shared" si="0"/>
        <v>66.037735849056602</v>
      </c>
      <c r="L32" s="28" t="s">
        <v>3237</v>
      </c>
    </row>
    <row r="33" spans="1:12" ht="17.100000000000001" customHeight="1" x14ac:dyDescent="0.25">
      <c r="A33" s="28">
        <v>30</v>
      </c>
      <c r="B33" s="28" t="s">
        <v>2400</v>
      </c>
      <c r="C33" s="28"/>
      <c r="D33" s="28" t="s">
        <v>2508</v>
      </c>
      <c r="E33" s="28" t="s">
        <v>81</v>
      </c>
      <c r="F33" s="28" t="s">
        <v>111</v>
      </c>
      <c r="G33" s="55" t="s">
        <v>24</v>
      </c>
      <c r="H33" s="64">
        <v>37986</v>
      </c>
      <c r="I33" s="55">
        <v>8</v>
      </c>
      <c r="J33" s="55">
        <v>35</v>
      </c>
      <c r="K33" s="102">
        <f t="shared" si="0"/>
        <v>66.037735849056602</v>
      </c>
      <c r="L33" s="28" t="s">
        <v>3237</v>
      </c>
    </row>
    <row r="34" spans="1:12" ht="17.100000000000001" customHeight="1" x14ac:dyDescent="0.25">
      <c r="A34" s="28">
        <v>31</v>
      </c>
      <c r="B34" s="28" t="s">
        <v>2400</v>
      </c>
      <c r="C34" s="28"/>
      <c r="D34" s="28" t="s">
        <v>2511</v>
      </c>
      <c r="E34" s="28" t="s">
        <v>2415</v>
      </c>
      <c r="F34" s="28" t="s">
        <v>108</v>
      </c>
      <c r="G34" s="55" t="s">
        <v>24</v>
      </c>
      <c r="H34" s="64">
        <v>37698</v>
      </c>
      <c r="I34" s="55">
        <v>8</v>
      </c>
      <c r="J34" s="55">
        <v>35</v>
      </c>
      <c r="K34" s="102">
        <f t="shared" si="0"/>
        <v>66.037735849056602</v>
      </c>
      <c r="L34" s="28" t="s">
        <v>3237</v>
      </c>
    </row>
    <row r="35" spans="1:12" ht="17.100000000000001" customHeight="1" x14ac:dyDescent="0.25">
      <c r="A35" s="28">
        <v>32</v>
      </c>
      <c r="B35" s="101" t="s">
        <v>2869</v>
      </c>
      <c r="C35" s="101" t="s">
        <v>2946</v>
      </c>
      <c r="D35" s="101" t="s">
        <v>545</v>
      </c>
      <c r="E35" s="101" t="s">
        <v>22</v>
      </c>
      <c r="F35" s="101" t="s">
        <v>2896</v>
      </c>
      <c r="G35" s="55" t="s">
        <v>24</v>
      </c>
      <c r="H35" s="64">
        <v>37691</v>
      </c>
      <c r="I35" s="55">
        <v>8</v>
      </c>
      <c r="J35" s="55">
        <v>35</v>
      </c>
      <c r="K35" s="102">
        <f t="shared" si="0"/>
        <v>66.037735849056602</v>
      </c>
      <c r="L35" s="28" t="s">
        <v>3237</v>
      </c>
    </row>
    <row r="36" spans="1:12" ht="17.100000000000001" customHeight="1" x14ac:dyDescent="0.25">
      <c r="A36" s="28">
        <v>33</v>
      </c>
      <c r="B36" s="36" t="s">
        <v>905</v>
      </c>
      <c r="C36" s="29" t="s">
        <v>1001</v>
      </c>
      <c r="D36" s="25" t="s">
        <v>1002</v>
      </c>
      <c r="E36" s="26" t="s">
        <v>62</v>
      </c>
      <c r="F36" s="26" t="s">
        <v>32</v>
      </c>
      <c r="G36" s="75" t="s">
        <v>24</v>
      </c>
      <c r="H36" s="76">
        <v>37597</v>
      </c>
      <c r="I36" s="75">
        <v>8</v>
      </c>
      <c r="J36" s="74">
        <v>34</v>
      </c>
      <c r="K36" s="102">
        <f t="shared" si="0"/>
        <v>64.15094339622641</v>
      </c>
      <c r="L36" s="28" t="s">
        <v>3237</v>
      </c>
    </row>
    <row r="37" spans="1:12" ht="17.100000000000001" customHeight="1" x14ac:dyDescent="0.25">
      <c r="A37" s="28">
        <v>34</v>
      </c>
      <c r="B37" s="28" t="s">
        <v>1223</v>
      </c>
      <c r="C37" s="28" t="s">
        <v>1325</v>
      </c>
      <c r="D37" s="28" t="s">
        <v>1326</v>
      </c>
      <c r="E37" s="28" t="s">
        <v>293</v>
      </c>
      <c r="F37" s="28" t="s">
        <v>47</v>
      </c>
      <c r="G37" s="55" t="s">
        <v>24</v>
      </c>
      <c r="H37" s="64">
        <v>37905</v>
      </c>
      <c r="I37" s="55">
        <v>8</v>
      </c>
      <c r="J37" s="55">
        <v>34</v>
      </c>
      <c r="K37" s="102">
        <f t="shared" si="0"/>
        <v>64.15094339622641</v>
      </c>
      <c r="L37" s="28" t="s">
        <v>3237</v>
      </c>
    </row>
    <row r="38" spans="1:12" ht="17.100000000000001" customHeight="1" x14ac:dyDescent="0.25">
      <c r="A38" s="28">
        <v>35</v>
      </c>
      <c r="B38" s="28" t="s">
        <v>2400</v>
      </c>
      <c r="C38" s="28"/>
      <c r="D38" s="28" t="s">
        <v>2509</v>
      </c>
      <c r="E38" s="28" t="s">
        <v>43</v>
      </c>
      <c r="F38" s="28" t="s">
        <v>41</v>
      </c>
      <c r="G38" s="55" t="s">
        <v>20</v>
      </c>
      <c r="H38" s="64">
        <v>37855</v>
      </c>
      <c r="I38" s="55">
        <v>8</v>
      </c>
      <c r="J38" s="55">
        <v>34</v>
      </c>
      <c r="K38" s="102">
        <f t="shared" si="0"/>
        <v>64.15094339622641</v>
      </c>
      <c r="L38" s="28" t="s">
        <v>3237</v>
      </c>
    </row>
    <row r="39" spans="1:12" ht="17.100000000000001" customHeight="1" x14ac:dyDescent="0.25">
      <c r="A39" s="28">
        <v>36</v>
      </c>
      <c r="B39" s="28" t="s">
        <v>2400</v>
      </c>
      <c r="C39" s="28"/>
      <c r="D39" s="28" t="s">
        <v>2514</v>
      </c>
      <c r="E39" s="28" t="s">
        <v>1979</v>
      </c>
      <c r="F39" s="28" t="s">
        <v>166</v>
      </c>
      <c r="G39" s="55" t="s">
        <v>24</v>
      </c>
      <c r="H39" s="64">
        <v>37862</v>
      </c>
      <c r="I39" s="55">
        <v>8</v>
      </c>
      <c r="J39" s="55">
        <v>34</v>
      </c>
      <c r="K39" s="102">
        <f t="shared" si="0"/>
        <v>64.15094339622641</v>
      </c>
      <c r="L39" s="28" t="s">
        <v>3237</v>
      </c>
    </row>
    <row r="40" spans="1:12" ht="17.100000000000001" customHeight="1" x14ac:dyDescent="0.25">
      <c r="A40" s="28">
        <v>37</v>
      </c>
      <c r="B40" s="28" t="s">
        <v>2400</v>
      </c>
      <c r="C40" s="28"/>
      <c r="D40" s="28" t="s">
        <v>2515</v>
      </c>
      <c r="E40" s="28" t="s">
        <v>1100</v>
      </c>
      <c r="F40" s="28" t="s">
        <v>35</v>
      </c>
      <c r="G40" s="55" t="s">
        <v>24</v>
      </c>
      <c r="H40" s="64">
        <v>37721</v>
      </c>
      <c r="I40" s="55">
        <v>8</v>
      </c>
      <c r="J40" s="55">
        <v>34</v>
      </c>
      <c r="K40" s="102">
        <f t="shared" si="0"/>
        <v>64.15094339622641</v>
      </c>
      <c r="L40" s="28" t="s">
        <v>3237</v>
      </c>
    </row>
    <row r="41" spans="1:12" ht="17.100000000000001" customHeight="1" x14ac:dyDescent="0.25">
      <c r="A41" s="28">
        <v>38</v>
      </c>
      <c r="B41" s="28" t="s">
        <v>2706</v>
      </c>
      <c r="C41" s="28" t="s">
        <v>2734</v>
      </c>
      <c r="D41" s="28" t="s">
        <v>2735</v>
      </c>
      <c r="E41" s="28" t="s">
        <v>131</v>
      </c>
      <c r="F41" s="28" t="s">
        <v>66</v>
      </c>
      <c r="G41" s="55" t="s">
        <v>20</v>
      </c>
      <c r="H41" s="64">
        <v>37844</v>
      </c>
      <c r="I41" s="55">
        <v>8</v>
      </c>
      <c r="J41" s="55">
        <v>34</v>
      </c>
      <c r="K41" s="102">
        <f t="shared" si="0"/>
        <v>64.15094339622641</v>
      </c>
      <c r="L41" s="28" t="s">
        <v>3237</v>
      </c>
    </row>
    <row r="42" spans="1:12" ht="17.100000000000001" customHeight="1" x14ac:dyDescent="0.25">
      <c r="A42" s="28">
        <v>39</v>
      </c>
      <c r="B42" s="101" t="s">
        <v>2869</v>
      </c>
      <c r="C42" s="101" t="s">
        <v>2951</v>
      </c>
      <c r="D42" s="101" t="s">
        <v>2952</v>
      </c>
      <c r="E42" s="101" t="s">
        <v>184</v>
      </c>
      <c r="F42" s="101" t="s">
        <v>66</v>
      </c>
      <c r="G42" s="55" t="s">
        <v>20</v>
      </c>
      <c r="H42" s="64">
        <v>37803</v>
      </c>
      <c r="I42" s="55">
        <v>8</v>
      </c>
      <c r="J42" s="55">
        <v>34</v>
      </c>
      <c r="K42" s="102">
        <f t="shared" si="0"/>
        <v>64.15094339622641</v>
      </c>
      <c r="L42" s="28" t="s">
        <v>3237</v>
      </c>
    </row>
    <row r="43" spans="1:12" ht="17.100000000000001" customHeight="1" x14ac:dyDescent="0.25">
      <c r="A43" s="28">
        <v>40</v>
      </c>
      <c r="B43" s="28" t="s">
        <v>628</v>
      </c>
      <c r="C43" s="28" t="s">
        <v>787</v>
      </c>
      <c r="D43" s="28" t="s">
        <v>219</v>
      </c>
      <c r="E43" s="28" t="s">
        <v>62</v>
      </c>
      <c r="F43" s="28" t="s">
        <v>23</v>
      </c>
      <c r="G43" s="55" t="s">
        <v>24</v>
      </c>
      <c r="H43" s="64">
        <v>37708</v>
      </c>
      <c r="I43" s="55">
        <v>8</v>
      </c>
      <c r="J43" s="55">
        <v>33</v>
      </c>
      <c r="K43" s="102">
        <f t="shared" si="0"/>
        <v>62.264150943396224</v>
      </c>
      <c r="L43" s="28" t="s">
        <v>3237</v>
      </c>
    </row>
    <row r="44" spans="1:12" ht="17.100000000000001" customHeight="1" x14ac:dyDescent="0.25">
      <c r="A44" s="28">
        <v>41</v>
      </c>
      <c r="B44" s="28" t="s">
        <v>1720</v>
      </c>
      <c r="C44" s="28" t="s">
        <v>1865</v>
      </c>
      <c r="D44" s="51" t="s">
        <v>1866</v>
      </c>
      <c r="E44" s="51" t="s">
        <v>1074</v>
      </c>
      <c r="F44" s="51" t="s">
        <v>35</v>
      </c>
      <c r="G44" s="65" t="s">
        <v>24</v>
      </c>
      <c r="H44" s="59">
        <v>38051</v>
      </c>
      <c r="I44" s="65">
        <v>8</v>
      </c>
      <c r="J44" s="55">
        <v>33</v>
      </c>
      <c r="K44" s="102">
        <f t="shared" si="0"/>
        <v>62.264150943396224</v>
      </c>
      <c r="L44" s="28" t="s">
        <v>3237</v>
      </c>
    </row>
    <row r="45" spans="1:12" ht="17.100000000000001" customHeight="1" x14ac:dyDescent="0.25">
      <c r="A45" s="28">
        <v>42</v>
      </c>
      <c r="B45" s="28" t="s">
        <v>2207</v>
      </c>
      <c r="C45" s="28" t="s">
        <v>2284</v>
      </c>
      <c r="D45" s="28" t="s">
        <v>2285</v>
      </c>
      <c r="E45" s="28" t="s">
        <v>323</v>
      </c>
      <c r="F45" s="28" t="s">
        <v>501</v>
      </c>
      <c r="G45" s="55" t="s">
        <v>20</v>
      </c>
      <c r="H45" s="64">
        <v>37712</v>
      </c>
      <c r="I45" s="55">
        <v>8</v>
      </c>
      <c r="J45" s="55">
        <v>33</v>
      </c>
      <c r="K45" s="102">
        <f t="shared" si="0"/>
        <v>62.264150943396224</v>
      </c>
      <c r="L45" s="28" t="s">
        <v>3237</v>
      </c>
    </row>
    <row r="46" spans="1:12" ht="17.100000000000001" customHeight="1" x14ac:dyDescent="0.25">
      <c r="A46" s="28">
        <v>43</v>
      </c>
      <c r="B46" s="28" t="s">
        <v>2706</v>
      </c>
      <c r="C46" s="28" t="s">
        <v>2736</v>
      </c>
      <c r="D46" s="28" t="s">
        <v>2737</v>
      </c>
      <c r="E46" s="28" t="s">
        <v>729</v>
      </c>
      <c r="F46" s="28" t="s">
        <v>19</v>
      </c>
      <c r="G46" s="55" t="s">
        <v>20</v>
      </c>
      <c r="H46" s="64">
        <v>37697</v>
      </c>
      <c r="I46" s="55">
        <v>8</v>
      </c>
      <c r="J46" s="55">
        <v>33</v>
      </c>
      <c r="K46" s="102">
        <f t="shared" si="0"/>
        <v>62.264150943396224</v>
      </c>
      <c r="L46" s="28" t="s">
        <v>3237</v>
      </c>
    </row>
    <row r="47" spans="1:12" ht="17.100000000000001" customHeight="1" x14ac:dyDescent="0.25">
      <c r="A47" s="28">
        <v>44</v>
      </c>
      <c r="B47" s="36" t="s">
        <v>905</v>
      </c>
      <c r="C47" s="28" t="s">
        <v>991</v>
      </c>
      <c r="D47" s="25" t="s">
        <v>992</v>
      </c>
      <c r="E47" s="26" t="s">
        <v>75</v>
      </c>
      <c r="F47" s="26" t="s">
        <v>35</v>
      </c>
      <c r="G47" s="75" t="s">
        <v>24</v>
      </c>
      <c r="H47" s="76">
        <v>37696</v>
      </c>
      <c r="I47" s="74">
        <v>8</v>
      </c>
      <c r="J47" s="74">
        <v>32</v>
      </c>
      <c r="K47" s="102">
        <f t="shared" si="0"/>
        <v>60.377358490566039</v>
      </c>
      <c r="L47" s="28" t="s">
        <v>3237</v>
      </c>
    </row>
    <row r="48" spans="1:12" ht="17.100000000000001" customHeight="1" x14ac:dyDescent="0.25">
      <c r="A48" s="28">
        <v>45</v>
      </c>
      <c r="B48" s="28" t="s">
        <v>2331</v>
      </c>
      <c r="C48" s="28" t="s">
        <v>2372</v>
      </c>
      <c r="D48" s="28" t="s">
        <v>2373</v>
      </c>
      <c r="E48" s="28" t="s">
        <v>320</v>
      </c>
      <c r="F48" s="28" t="s">
        <v>23</v>
      </c>
      <c r="G48" s="55" t="s">
        <v>24</v>
      </c>
      <c r="H48" s="64">
        <v>37899</v>
      </c>
      <c r="I48" s="55">
        <v>8</v>
      </c>
      <c r="J48" s="55">
        <v>32</v>
      </c>
      <c r="K48" s="102">
        <f t="shared" si="0"/>
        <v>60.377358490566039</v>
      </c>
      <c r="L48" s="28" t="s">
        <v>3237</v>
      </c>
    </row>
    <row r="49" spans="1:12" ht="17.100000000000001" customHeight="1" x14ac:dyDescent="0.25">
      <c r="A49" s="28">
        <v>46</v>
      </c>
      <c r="B49" s="28" t="s">
        <v>2400</v>
      </c>
      <c r="C49" s="28"/>
      <c r="D49" s="28" t="s">
        <v>2484</v>
      </c>
      <c r="E49" s="28" t="s">
        <v>2485</v>
      </c>
      <c r="F49" s="28" t="s">
        <v>49</v>
      </c>
      <c r="G49" s="55" t="s">
        <v>24</v>
      </c>
      <c r="H49" s="64">
        <v>37544</v>
      </c>
      <c r="I49" s="55">
        <v>8</v>
      </c>
      <c r="J49" s="55">
        <v>32</v>
      </c>
      <c r="K49" s="102">
        <f t="shared" si="0"/>
        <v>60.377358490566039</v>
      </c>
      <c r="L49" s="28" t="s">
        <v>3237</v>
      </c>
    </row>
    <row r="50" spans="1:12" ht="17.100000000000001" customHeight="1" x14ac:dyDescent="0.25">
      <c r="A50" s="28">
        <v>47</v>
      </c>
      <c r="B50" s="101" t="s">
        <v>2869</v>
      </c>
      <c r="C50" s="101" t="s">
        <v>2945</v>
      </c>
      <c r="D50" s="101" t="s">
        <v>1671</v>
      </c>
      <c r="E50" s="101" t="s">
        <v>1100</v>
      </c>
      <c r="F50" s="101" t="s">
        <v>63</v>
      </c>
      <c r="G50" s="55" t="s">
        <v>24</v>
      </c>
      <c r="H50" s="64">
        <v>37649</v>
      </c>
      <c r="I50" s="55">
        <v>8</v>
      </c>
      <c r="J50" s="55">
        <v>32</v>
      </c>
      <c r="K50" s="102">
        <f t="shared" si="0"/>
        <v>60.377358490566039</v>
      </c>
      <c r="L50" s="28" t="s">
        <v>3237</v>
      </c>
    </row>
    <row r="51" spans="1:12" ht="17.100000000000001" customHeight="1" x14ac:dyDescent="0.25">
      <c r="A51" s="28">
        <v>48</v>
      </c>
      <c r="B51" s="101" t="s">
        <v>2869</v>
      </c>
      <c r="C51" s="101" t="s">
        <v>2958</v>
      </c>
      <c r="D51" s="101" t="s">
        <v>2959</v>
      </c>
      <c r="E51" s="101" t="s">
        <v>1972</v>
      </c>
      <c r="F51" s="101" t="s">
        <v>1258</v>
      </c>
      <c r="G51" s="55" t="s">
        <v>24</v>
      </c>
      <c r="H51" s="64">
        <v>37651</v>
      </c>
      <c r="I51" s="55">
        <v>8</v>
      </c>
      <c r="J51" s="55">
        <v>32</v>
      </c>
      <c r="K51" s="102">
        <f t="shared" si="0"/>
        <v>60.377358490566039</v>
      </c>
      <c r="L51" s="28" t="s">
        <v>3237</v>
      </c>
    </row>
    <row r="52" spans="1:12" ht="17.100000000000001" customHeight="1" x14ac:dyDescent="0.25">
      <c r="A52" s="28">
        <v>49</v>
      </c>
      <c r="B52" s="101" t="s">
        <v>3045</v>
      </c>
      <c r="C52" s="101" t="s">
        <v>3150</v>
      </c>
      <c r="D52" s="101" t="s">
        <v>3151</v>
      </c>
      <c r="E52" s="101" t="s">
        <v>110</v>
      </c>
      <c r="F52" s="101" t="s">
        <v>246</v>
      </c>
      <c r="G52" s="55" t="s">
        <v>24</v>
      </c>
      <c r="H52" s="64">
        <v>38828</v>
      </c>
      <c r="I52" s="55">
        <v>8</v>
      </c>
      <c r="J52" s="55">
        <v>32</v>
      </c>
      <c r="K52" s="102">
        <f t="shared" si="0"/>
        <v>60.377358490566039</v>
      </c>
      <c r="L52" s="28" t="s">
        <v>3237</v>
      </c>
    </row>
    <row r="53" spans="1:12" ht="17.100000000000001" customHeight="1" x14ac:dyDescent="0.25">
      <c r="A53" s="28">
        <v>50</v>
      </c>
      <c r="B53" s="28" t="s">
        <v>1955</v>
      </c>
      <c r="C53" s="28" t="s">
        <v>2111</v>
      </c>
      <c r="D53" s="28" t="s">
        <v>2112</v>
      </c>
      <c r="E53" s="28" t="s">
        <v>93</v>
      </c>
      <c r="F53" s="28" t="s">
        <v>147</v>
      </c>
      <c r="G53" s="55" t="s">
        <v>24</v>
      </c>
      <c r="H53" s="64">
        <v>37589</v>
      </c>
      <c r="I53" s="55">
        <v>8</v>
      </c>
      <c r="J53" s="55">
        <v>31</v>
      </c>
      <c r="K53" s="102">
        <f t="shared" si="0"/>
        <v>58.490566037735846</v>
      </c>
      <c r="L53" s="28" t="s">
        <v>3237</v>
      </c>
    </row>
    <row r="54" spans="1:12" ht="17.100000000000001" customHeight="1" x14ac:dyDescent="0.25">
      <c r="A54" s="28">
        <v>51</v>
      </c>
      <c r="B54" s="28" t="s">
        <v>2207</v>
      </c>
      <c r="C54" s="28" t="s">
        <v>2286</v>
      </c>
      <c r="D54" s="28" t="s">
        <v>2287</v>
      </c>
      <c r="E54" s="28" t="s">
        <v>68</v>
      </c>
      <c r="F54" s="28" t="s">
        <v>23</v>
      </c>
      <c r="G54" s="55" t="s">
        <v>24</v>
      </c>
      <c r="H54" s="64">
        <v>37892</v>
      </c>
      <c r="I54" s="55">
        <v>8</v>
      </c>
      <c r="J54" s="55">
        <v>31</v>
      </c>
      <c r="K54" s="102">
        <f t="shared" si="0"/>
        <v>58.490566037735846</v>
      </c>
      <c r="L54" s="28" t="s">
        <v>3237</v>
      </c>
    </row>
    <row r="55" spans="1:12" ht="17.100000000000001" customHeight="1" x14ac:dyDescent="0.25">
      <c r="A55" s="28">
        <v>52</v>
      </c>
      <c r="B55" s="28" t="s">
        <v>2400</v>
      </c>
      <c r="C55" s="28"/>
      <c r="D55" s="28" t="s">
        <v>2507</v>
      </c>
      <c r="E55" s="28" t="s">
        <v>2478</v>
      </c>
      <c r="F55" s="28" t="s">
        <v>71</v>
      </c>
      <c r="G55" s="55" t="s">
        <v>24</v>
      </c>
      <c r="H55" s="64">
        <v>37915</v>
      </c>
      <c r="I55" s="55">
        <v>8</v>
      </c>
      <c r="J55" s="55">
        <v>31</v>
      </c>
      <c r="K55" s="102">
        <f t="shared" si="0"/>
        <v>58.490566037735846</v>
      </c>
      <c r="L55" s="28" t="s">
        <v>3237</v>
      </c>
    </row>
    <row r="56" spans="1:12" ht="17.100000000000001" customHeight="1" x14ac:dyDescent="0.25">
      <c r="A56" s="28">
        <v>53</v>
      </c>
      <c r="B56" s="101" t="s">
        <v>2869</v>
      </c>
      <c r="C56" s="101" t="s">
        <v>2953</v>
      </c>
      <c r="D56" s="101" t="s">
        <v>2954</v>
      </c>
      <c r="E56" s="101" t="s">
        <v>110</v>
      </c>
      <c r="F56" s="101" t="s">
        <v>47</v>
      </c>
      <c r="G56" s="55" t="s">
        <v>24</v>
      </c>
      <c r="H56" s="64">
        <v>37713</v>
      </c>
      <c r="I56" s="55">
        <v>8</v>
      </c>
      <c r="J56" s="55">
        <v>31</v>
      </c>
      <c r="K56" s="102">
        <f t="shared" si="0"/>
        <v>58.490566037735846</v>
      </c>
      <c r="L56" s="28" t="s">
        <v>3237</v>
      </c>
    </row>
    <row r="57" spans="1:12" ht="17.100000000000001" customHeight="1" x14ac:dyDescent="0.25">
      <c r="A57" s="28">
        <v>54</v>
      </c>
      <c r="B57" s="28" t="s">
        <v>15</v>
      </c>
      <c r="C57" s="28" t="s">
        <v>458</v>
      </c>
      <c r="D57" s="13" t="s">
        <v>275</v>
      </c>
      <c r="E57" s="18" t="s">
        <v>46</v>
      </c>
      <c r="F57" s="18" t="s">
        <v>47</v>
      </c>
      <c r="G57" s="52" t="s">
        <v>24</v>
      </c>
      <c r="H57" s="91">
        <v>38052</v>
      </c>
      <c r="I57" s="54">
        <v>8</v>
      </c>
      <c r="J57" s="55">
        <v>30</v>
      </c>
      <c r="K57" s="102">
        <f t="shared" si="0"/>
        <v>56.60377358490566</v>
      </c>
      <c r="L57" s="28" t="s">
        <v>3237</v>
      </c>
    </row>
    <row r="58" spans="1:12" ht="17.100000000000001" customHeight="1" x14ac:dyDescent="0.25">
      <c r="A58" s="28">
        <v>55</v>
      </c>
      <c r="B58" s="28" t="s">
        <v>15</v>
      </c>
      <c r="C58" s="28" t="s">
        <v>459</v>
      </c>
      <c r="D58" s="11" t="s">
        <v>308</v>
      </c>
      <c r="E58" s="15" t="s">
        <v>46</v>
      </c>
      <c r="F58" s="15" t="s">
        <v>309</v>
      </c>
      <c r="G58" s="52" t="s">
        <v>24</v>
      </c>
      <c r="H58" s="53">
        <v>37908</v>
      </c>
      <c r="I58" s="54">
        <v>8</v>
      </c>
      <c r="J58" s="55">
        <v>30</v>
      </c>
      <c r="K58" s="102">
        <f t="shared" si="0"/>
        <v>56.60377358490566</v>
      </c>
      <c r="L58" s="28" t="s">
        <v>3237</v>
      </c>
    </row>
    <row r="59" spans="1:12" ht="17.100000000000001" customHeight="1" x14ac:dyDescent="0.25">
      <c r="A59" s="28">
        <v>56</v>
      </c>
      <c r="B59" s="28" t="s">
        <v>1720</v>
      </c>
      <c r="C59" s="28" t="s">
        <v>1861</v>
      </c>
      <c r="D59" s="51" t="s">
        <v>1862</v>
      </c>
      <c r="E59" s="51" t="s">
        <v>73</v>
      </c>
      <c r="F59" s="51" t="s">
        <v>90</v>
      </c>
      <c r="G59" s="65" t="s">
        <v>24</v>
      </c>
      <c r="H59" s="59">
        <v>37762</v>
      </c>
      <c r="I59" s="65">
        <v>8</v>
      </c>
      <c r="J59" s="55">
        <v>30</v>
      </c>
      <c r="K59" s="102">
        <f t="shared" si="0"/>
        <v>56.60377358490566</v>
      </c>
      <c r="L59" s="28" t="s">
        <v>3237</v>
      </c>
    </row>
    <row r="60" spans="1:12" ht="17.100000000000001" customHeight="1" x14ac:dyDescent="0.25">
      <c r="A60" s="28">
        <v>57</v>
      </c>
      <c r="B60" s="28" t="s">
        <v>1955</v>
      </c>
      <c r="C60" s="28" t="s">
        <v>2090</v>
      </c>
      <c r="D60" s="28" t="s">
        <v>2091</v>
      </c>
      <c r="E60" s="28" t="s">
        <v>110</v>
      </c>
      <c r="F60" s="28" t="s">
        <v>309</v>
      </c>
      <c r="G60" s="55" t="s">
        <v>24</v>
      </c>
      <c r="H60" s="64">
        <v>37669</v>
      </c>
      <c r="I60" s="55">
        <v>8</v>
      </c>
      <c r="J60" s="55">
        <v>30</v>
      </c>
      <c r="K60" s="102">
        <f t="shared" si="0"/>
        <v>56.60377358490566</v>
      </c>
      <c r="L60" s="28" t="s">
        <v>3237</v>
      </c>
    </row>
    <row r="61" spans="1:12" ht="17.100000000000001" customHeight="1" x14ac:dyDescent="0.25">
      <c r="A61" s="28">
        <v>58</v>
      </c>
      <c r="B61" s="28" t="s">
        <v>2400</v>
      </c>
      <c r="C61" s="28"/>
      <c r="D61" s="28" t="s">
        <v>2498</v>
      </c>
      <c r="E61" s="28" t="s">
        <v>2499</v>
      </c>
      <c r="F61" s="28" t="s">
        <v>96</v>
      </c>
      <c r="G61" s="55" t="s">
        <v>24</v>
      </c>
      <c r="H61" s="64">
        <v>37607</v>
      </c>
      <c r="I61" s="55">
        <v>8</v>
      </c>
      <c r="J61" s="55">
        <v>30</v>
      </c>
      <c r="K61" s="102">
        <f t="shared" si="0"/>
        <v>56.60377358490566</v>
      </c>
      <c r="L61" s="28" t="s">
        <v>3237</v>
      </c>
    </row>
    <row r="62" spans="1:12" ht="17.100000000000001" customHeight="1" x14ac:dyDescent="0.25">
      <c r="A62" s="28">
        <v>59</v>
      </c>
      <c r="B62" s="28" t="s">
        <v>2756</v>
      </c>
      <c r="C62" s="28" t="s">
        <v>2760</v>
      </c>
      <c r="D62" s="28" t="s">
        <v>2761</v>
      </c>
      <c r="E62" s="28" t="s">
        <v>910</v>
      </c>
      <c r="F62" s="28" t="s">
        <v>126</v>
      </c>
      <c r="G62" s="55" t="s">
        <v>20</v>
      </c>
      <c r="H62" s="64">
        <v>37662</v>
      </c>
      <c r="I62" s="55">
        <v>8</v>
      </c>
      <c r="J62" s="55">
        <v>30</v>
      </c>
      <c r="K62" s="102">
        <f t="shared" si="0"/>
        <v>56.60377358490566</v>
      </c>
      <c r="L62" s="28" t="s">
        <v>3237</v>
      </c>
    </row>
    <row r="63" spans="1:12" ht="17.100000000000001" customHeight="1" x14ac:dyDescent="0.25">
      <c r="A63" s="28">
        <v>60</v>
      </c>
      <c r="B63" s="28" t="s">
        <v>2756</v>
      </c>
      <c r="C63" s="28" t="s">
        <v>2763</v>
      </c>
      <c r="D63" s="28" t="s">
        <v>2764</v>
      </c>
      <c r="E63" s="28" t="s">
        <v>110</v>
      </c>
      <c r="F63" s="28" t="s">
        <v>27</v>
      </c>
      <c r="G63" s="55" t="s">
        <v>24</v>
      </c>
      <c r="H63" s="64">
        <v>37879</v>
      </c>
      <c r="I63" s="55">
        <v>8</v>
      </c>
      <c r="J63" s="55">
        <v>30</v>
      </c>
      <c r="K63" s="102">
        <f t="shared" si="0"/>
        <v>56.60377358490566</v>
      </c>
      <c r="L63" s="28" t="s">
        <v>3237</v>
      </c>
    </row>
    <row r="64" spans="1:12" ht="17.100000000000001" customHeight="1" x14ac:dyDescent="0.25">
      <c r="A64" s="28">
        <v>61</v>
      </c>
      <c r="B64" s="101" t="s">
        <v>2869</v>
      </c>
      <c r="C64" s="101" t="s">
        <v>2947</v>
      </c>
      <c r="D64" s="101" t="s">
        <v>2859</v>
      </c>
      <c r="E64" s="101" t="s">
        <v>26</v>
      </c>
      <c r="F64" s="101" t="s">
        <v>47</v>
      </c>
      <c r="G64" s="55" t="s">
        <v>24</v>
      </c>
      <c r="H64" s="64">
        <v>37776</v>
      </c>
      <c r="I64" s="55">
        <v>8</v>
      </c>
      <c r="J64" s="55">
        <v>30</v>
      </c>
      <c r="K64" s="102">
        <f t="shared" si="0"/>
        <v>56.60377358490566</v>
      </c>
      <c r="L64" s="28" t="s">
        <v>3237</v>
      </c>
    </row>
    <row r="65" spans="1:12" ht="17.100000000000001" customHeight="1" x14ac:dyDescent="0.25">
      <c r="A65" s="28">
        <v>62</v>
      </c>
      <c r="B65" s="101" t="s">
        <v>2869</v>
      </c>
      <c r="C65" s="101" t="s">
        <v>2957</v>
      </c>
      <c r="D65" s="101" t="s">
        <v>2647</v>
      </c>
      <c r="E65" s="101" t="s">
        <v>1355</v>
      </c>
      <c r="F65" s="101" t="s">
        <v>295</v>
      </c>
      <c r="G65" s="55" t="s">
        <v>24</v>
      </c>
      <c r="H65" s="64">
        <v>37854</v>
      </c>
      <c r="I65" s="55">
        <v>8</v>
      </c>
      <c r="J65" s="55">
        <v>30</v>
      </c>
      <c r="K65" s="102">
        <f t="shared" si="0"/>
        <v>56.60377358490566</v>
      </c>
      <c r="L65" s="28" t="s">
        <v>3237</v>
      </c>
    </row>
    <row r="66" spans="1:12" ht="17.100000000000001" customHeight="1" x14ac:dyDescent="0.25">
      <c r="A66" s="28">
        <v>63</v>
      </c>
      <c r="B66" s="28" t="s">
        <v>15</v>
      </c>
      <c r="C66" s="28" t="s">
        <v>457</v>
      </c>
      <c r="D66" s="14" t="s">
        <v>296</v>
      </c>
      <c r="E66" s="15" t="s">
        <v>286</v>
      </c>
      <c r="F66" s="15" t="s">
        <v>229</v>
      </c>
      <c r="G66" s="52" t="s">
        <v>24</v>
      </c>
      <c r="H66" s="93">
        <v>37588</v>
      </c>
      <c r="I66" s="54">
        <v>8</v>
      </c>
      <c r="J66" s="55">
        <v>29</v>
      </c>
      <c r="K66" s="102">
        <f t="shared" si="0"/>
        <v>54.716981132075468</v>
      </c>
      <c r="L66" s="28" t="s">
        <v>3239</v>
      </c>
    </row>
    <row r="67" spans="1:12" ht="17.100000000000001" customHeight="1" x14ac:dyDescent="0.25">
      <c r="A67" s="28">
        <v>64</v>
      </c>
      <c r="B67" s="28" t="s">
        <v>628</v>
      </c>
      <c r="C67" s="28" t="s">
        <v>781</v>
      </c>
      <c r="D67" s="28" t="s">
        <v>782</v>
      </c>
      <c r="E67" s="28" t="s">
        <v>179</v>
      </c>
      <c r="F67" s="28" t="s">
        <v>47</v>
      </c>
      <c r="G67" s="55" t="s">
        <v>24</v>
      </c>
      <c r="H67" s="64">
        <v>37736</v>
      </c>
      <c r="I67" s="55">
        <v>8</v>
      </c>
      <c r="J67" s="55">
        <v>29</v>
      </c>
      <c r="K67" s="102">
        <f t="shared" si="0"/>
        <v>54.716981132075468</v>
      </c>
      <c r="L67" s="28" t="s">
        <v>3239</v>
      </c>
    </row>
    <row r="68" spans="1:12" ht="17.100000000000001" customHeight="1" x14ac:dyDescent="0.25">
      <c r="A68" s="28">
        <v>65</v>
      </c>
      <c r="B68" s="28" t="s">
        <v>628</v>
      </c>
      <c r="C68" s="28" t="s">
        <v>788</v>
      </c>
      <c r="D68" s="28" t="s">
        <v>789</v>
      </c>
      <c r="E68" s="28" t="s">
        <v>179</v>
      </c>
      <c r="F68" s="28" t="s">
        <v>23</v>
      </c>
      <c r="G68" s="55" t="s">
        <v>24</v>
      </c>
      <c r="H68" s="64">
        <v>37627</v>
      </c>
      <c r="I68" s="55">
        <v>8</v>
      </c>
      <c r="J68" s="55">
        <v>29</v>
      </c>
      <c r="K68" s="102">
        <f t="shared" ref="K68:K131" si="1">J68/53*100</f>
        <v>54.716981132075468</v>
      </c>
      <c r="L68" s="28" t="s">
        <v>3239</v>
      </c>
    </row>
    <row r="69" spans="1:12" ht="17.100000000000001" customHeight="1" x14ac:dyDescent="0.25">
      <c r="A69" s="28">
        <v>66</v>
      </c>
      <c r="B69" s="33" t="s">
        <v>1064</v>
      </c>
      <c r="C69" s="28" t="s">
        <v>1179</v>
      </c>
      <c r="D69" s="44" t="s">
        <v>1180</v>
      </c>
      <c r="E69" s="45" t="s">
        <v>225</v>
      </c>
      <c r="F69" s="46" t="s">
        <v>1181</v>
      </c>
      <c r="G69" s="97" t="s">
        <v>24</v>
      </c>
      <c r="H69" s="98" t="s">
        <v>1182</v>
      </c>
      <c r="I69" s="95">
        <v>8</v>
      </c>
      <c r="J69" s="55">
        <v>29</v>
      </c>
      <c r="K69" s="102">
        <f t="shared" si="1"/>
        <v>54.716981132075468</v>
      </c>
      <c r="L69" s="28" t="s">
        <v>3239</v>
      </c>
    </row>
    <row r="70" spans="1:12" ht="17.100000000000001" customHeight="1" x14ac:dyDescent="0.25">
      <c r="A70" s="28">
        <v>67</v>
      </c>
      <c r="B70" s="28" t="s">
        <v>1223</v>
      </c>
      <c r="C70" s="28" t="s">
        <v>1322</v>
      </c>
      <c r="D70" s="28" t="s">
        <v>885</v>
      </c>
      <c r="E70" s="28" t="s">
        <v>143</v>
      </c>
      <c r="F70" s="28" t="s">
        <v>229</v>
      </c>
      <c r="G70" s="55" t="s">
        <v>24</v>
      </c>
      <c r="H70" s="64">
        <v>37715</v>
      </c>
      <c r="I70" s="55">
        <v>8</v>
      </c>
      <c r="J70" s="55">
        <v>29</v>
      </c>
      <c r="K70" s="102">
        <f t="shared" si="1"/>
        <v>54.716981132075468</v>
      </c>
      <c r="L70" s="28" t="s">
        <v>3239</v>
      </c>
    </row>
    <row r="71" spans="1:12" ht="17.100000000000001" customHeight="1" x14ac:dyDescent="0.25">
      <c r="A71" s="28">
        <v>68</v>
      </c>
      <c r="B71" s="28" t="s">
        <v>1223</v>
      </c>
      <c r="C71" s="28" t="s">
        <v>1323</v>
      </c>
      <c r="D71" s="28" t="s">
        <v>1324</v>
      </c>
      <c r="E71" s="28" t="s">
        <v>26</v>
      </c>
      <c r="F71" s="28" t="s">
        <v>166</v>
      </c>
      <c r="G71" s="55" t="s">
        <v>24</v>
      </c>
      <c r="H71" s="64">
        <v>38325</v>
      </c>
      <c r="I71" s="55">
        <v>8</v>
      </c>
      <c r="J71" s="55">
        <v>29</v>
      </c>
      <c r="K71" s="102">
        <f t="shared" si="1"/>
        <v>54.716981132075468</v>
      </c>
      <c r="L71" s="28" t="s">
        <v>3239</v>
      </c>
    </row>
    <row r="72" spans="1:12" ht="17.100000000000001" customHeight="1" x14ac:dyDescent="0.25">
      <c r="A72" s="28">
        <v>69</v>
      </c>
      <c r="B72" s="28" t="s">
        <v>1720</v>
      </c>
      <c r="C72" s="28" t="s">
        <v>1881</v>
      </c>
      <c r="D72" s="34" t="s">
        <v>1882</v>
      </c>
      <c r="E72" s="34" t="s">
        <v>1074</v>
      </c>
      <c r="F72" s="34" t="s">
        <v>58</v>
      </c>
      <c r="G72" s="65" t="s">
        <v>24</v>
      </c>
      <c r="H72" s="78">
        <v>37597</v>
      </c>
      <c r="I72" s="65">
        <v>8</v>
      </c>
      <c r="J72" s="55">
        <v>29</v>
      </c>
      <c r="K72" s="102">
        <f t="shared" si="1"/>
        <v>54.716981132075468</v>
      </c>
      <c r="L72" s="28" t="s">
        <v>3239</v>
      </c>
    </row>
    <row r="73" spans="1:12" ht="17.100000000000001" customHeight="1" x14ac:dyDescent="0.25">
      <c r="A73" s="28">
        <v>70</v>
      </c>
      <c r="B73" s="28" t="s">
        <v>1720</v>
      </c>
      <c r="C73" s="28" t="s">
        <v>1885</v>
      </c>
      <c r="D73" s="34" t="s">
        <v>1886</v>
      </c>
      <c r="E73" s="34" t="s">
        <v>1887</v>
      </c>
      <c r="F73" s="34" t="s">
        <v>63</v>
      </c>
      <c r="G73" s="65" t="s">
        <v>24</v>
      </c>
      <c r="H73" s="78">
        <v>37589</v>
      </c>
      <c r="I73" s="65">
        <v>8</v>
      </c>
      <c r="J73" s="55">
        <v>29</v>
      </c>
      <c r="K73" s="102">
        <f t="shared" si="1"/>
        <v>54.716981132075468</v>
      </c>
      <c r="L73" s="28" t="s">
        <v>3239</v>
      </c>
    </row>
    <row r="74" spans="1:12" ht="17.100000000000001" customHeight="1" x14ac:dyDescent="0.25">
      <c r="A74" s="28">
        <v>71</v>
      </c>
      <c r="B74" s="28" t="s">
        <v>2207</v>
      </c>
      <c r="C74" s="28" t="s">
        <v>2273</v>
      </c>
      <c r="D74" s="28" t="s">
        <v>2274</v>
      </c>
      <c r="E74" s="28" t="s">
        <v>732</v>
      </c>
      <c r="F74" s="28" t="s">
        <v>2275</v>
      </c>
      <c r="G74" s="55" t="s">
        <v>20</v>
      </c>
      <c r="H74" s="64">
        <v>37670</v>
      </c>
      <c r="I74" s="55">
        <v>8</v>
      </c>
      <c r="J74" s="55">
        <v>29</v>
      </c>
      <c r="K74" s="102">
        <f t="shared" si="1"/>
        <v>54.716981132075468</v>
      </c>
      <c r="L74" s="28" t="s">
        <v>3239</v>
      </c>
    </row>
    <row r="75" spans="1:12" ht="17.100000000000001" customHeight="1" x14ac:dyDescent="0.25">
      <c r="A75" s="28">
        <v>72</v>
      </c>
      <c r="B75" s="28" t="s">
        <v>2331</v>
      </c>
      <c r="C75" s="28" t="s">
        <v>2368</v>
      </c>
      <c r="D75" s="28" t="s">
        <v>2369</v>
      </c>
      <c r="E75" s="28" t="s">
        <v>81</v>
      </c>
      <c r="F75" s="28" t="s">
        <v>23</v>
      </c>
      <c r="G75" s="55" t="s">
        <v>24</v>
      </c>
      <c r="H75" s="64">
        <v>37623</v>
      </c>
      <c r="I75" s="55">
        <v>8</v>
      </c>
      <c r="J75" s="55">
        <v>29</v>
      </c>
      <c r="K75" s="102">
        <f t="shared" si="1"/>
        <v>54.716981132075468</v>
      </c>
      <c r="L75" s="28" t="s">
        <v>3239</v>
      </c>
    </row>
    <row r="76" spans="1:12" ht="17.100000000000001" customHeight="1" x14ac:dyDescent="0.25">
      <c r="A76" s="28">
        <v>73</v>
      </c>
      <c r="B76" s="28" t="s">
        <v>2400</v>
      </c>
      <c r="C76" s="28"/>
      <c r="D76" s="28" t="s">
        <v>2487</v>
      </c>
      <c r="E76" s="28" t="s">
        <v>2488</v>
      </c>
      <c r="F76" s="28" t="s">
        <v>66</v>
      </c>
      <c r="G76" s="55" t="s">
        <v>20</v>
      </c>
      <c r="H76" s="64">
        <v>37712</v>
      </c>
      <c r="I76" s="55">
        <v>8</v>
      </c>
      <c r="J76" s="55">
        <v>29</v>
      </c>
      <c r="K76" s="102">
        <f t="shared" si="1"/>
        <v>54.716981132075468</v>
      </c>
      <c r="L76" s="28" t="s">
        <v>3239</v>
      </c>
    </row>
    <row r="77" spans="1:12" ht="17.100000000000001" customHeight="1" x14ac:dyDescent="0.25">
      <c r="A77" s="28">
        <v>74</v>
      </c>
      <c r="B77" s="28" t="s">
        <v>2400</v>
      </c>
      <c r="C77" s="28"/>
      <c r="D77" s="28" t="s">
        <v>2500</v>
      </c>
      <c r="E77" s="28" t="s">
        <v>2501</v>
      </c>
      <c r="F77" s="28" t="s">
        <v>47</v>
      </c>
      <c r="G77" s="55" t="s">
        <v>24</v>
      </c>
      <c r="H77" s="64">
        <v>37793</v>
      </c>
      <c r="I77" s="55">
        <v>8</v>
      </c>
      <c r="J77" s="55">
        <v>29</v>
      </c>
      <c r="K77" s="102">
        <f t="shared" si="1"/>
        <v>54.716981132075468</v>
      </c>
      <c r="L77" s="28" t="s">
        <v>3239</v>
      </c>
    </row>
    <row r="78" spans="1:12" ht="17.100000000000001" customHeight="1" x14ac:dyDescent="0.25">
      <c r="A78" s="28">
        <v>75</v>
      </c>
      <c r="B78" s="28" t="s">
        <v>2756</v>
      </c>
      <c r="C78" s="28" t="s">
        <v>2765</v>
      </c>
      <c r="D78" s="28" t="s">
        <v>2766</v>
      </c>
      <c r="E78" s="28" t="s">
        <v>37</v>
      </c>
      <c r="F78" s="28" t="s">
        <v>2716</v>
      </c>
      <c r="G78" s="55" t="s">
        <v>20</v>
      </c>
      <c r="H78" s="64">
        <v>37900</v>
      </c>
      <c r="I78" s="55">
        <v>8</v>
      </c>
      <c r="J78" s="55">
        <v>29</v>
      </c>
      <c r="K78" s="102">
        <f t="shared" si="1"/>
        <v>54.716981132075468</v>
      </c>
      <c r="L78" s="28" t="s">
        <v>3239</v>
      </c>
    </row>
    <row r="79" spans="1:12" ht="17.100000000000001" customHeight="1" x14ac:dyDescent="0.25">
      <c r="A79" s="28">
        <v>76</v>
      </c>
      <c r="B79" s="101" t="s">
        <v>2869</v>
      </c>
      <c r="C79" s="101" t="s">
        <v>2962</v>
      </c>
      <c r="D79" s="101" t="s">
        <v>833</v>
      </c>
      <c r="E79" s="101" t="s">
        <v>1109</v>
      </c>
      <c r="F79" s="101" t="s">
        <v>23</v>
      </c>
      <c r="G79" s="55" t="s">
        <v>24</v>
      </c>
      <c r="H79" s="64">
        <v>37650</v>
      </c>
      <c r="I79" s="55">
        <v>8</v>
      </c>
      <c r="J79" s="55">
        <v>29</v>
      </c>
      <c r="K79" s="102">
        <f t="shared" si="1"/>
        <v>54.716981132075468</v>
      </c>
      <c r="L79" s="28" t="s">
        <v>3239</v>
      </c>
    </row>
    <row r="80" spans="1:12" ht="17.100000000000001" customHeight="1" x14ac:dyDescent="0.25">
      <c r="A80" s="28">
        <v>77</v>
      </c>
      <c r="B80" s="28" t="s">
        <v>15</v>
      </c>
      <c r="C80" s="28" t="s">
        <v>456</v>
      </c>
      <c r="D80" s="13" t="s">
        <v>284</v>
      </c>
      <c r="E80" s="18" t="s">
        <v>143</v>
      </c>
      <c r="F80" s="18" t="s">
        <v>96</v>
      </c>
      <c r="G80" s="52" t="s">
        <v>24</v>
      </c>
      <c r="H80" s="91">
        <v>37852</v>
      </c>
      <c r="I80" s="54">
        <v>8</v>
      </c>
      <c r="J80" s="55">
        <v>28</v>
      </c>
      <c r="K80" s="102">
        <f t="shared" si="1"/>
        <v>52.830188679245282</v>
      </c>
      <c r="L80" s="28" t="s">
        <v>3239</v>
      </c>
    </row>
    <row r="81" spans="1:12" ht="17.100000000000001" customHeight="1" x14ac:dyDescent="0.25">
      <c r="A81" s="28">
        <v>78</v>
      </c>
      <c r="B81" s="28" t="s">
        <v>628</v>
      </c>
      <c r="C81" s="28" t="s">
        <v>802</v>
      </c>
      <c r="D81" s="28" t="s">
        <v>803</v>
      </c>
      <c r="E81" s="28" t="s">
        <v>73</v>
      </c>
      <c r="F81" s="28" t="s">
        <v>108</v>
      </c>
      <c r="G81" s="55" t="s">
        <v>24</v>
      </c>
      <c r="H81" s="64">
        <v>37883</v>
      </c>
      <c r="I81" s="55">
        <v>8</v>
      </c>
      <c r="J81" s="55">
        <v>28</v>
      </c>
      <c r="K81" s="102">
        <f t="shared" si="1"/>
        <v>52.830188679245282</v>
      </c>
      <c r="L81" s="28" t="s">
        <v>3239</v>
      </c>
    </row>
    <row r="82" spans="1:12" ht="17.100000000000001" customHeight="1" x14ac:dyDescent="0.25">
      <c r="A82" s="28">
        <v>79</v>
      </c>
      <c r="B82" s="28" t="s">
        <v>1223</v>
      </c>
      <c r="C82" s="28" t="s">
        <v>1327</v>
      </c>
      <c r="D82" s="28" t="s">
        <v>1328</v>
      </c>
      <c r="E82" s="28" t="s">
        <v>110</v>
      </c>
      <c r="F82" s="28" t="s">
        <v>35</v>
      </c>
      <c r="G82" s="55" t="s">
        <v>24</v>
      </c>
      <c r="H82" s="64">
        <v>37762</v>
      </c>
      <c r="I82" s="55">
        <v>8</v>
      </c>
      <c r="J82" s="55">
        <v>28</v>
      </c>
      <c r="K82" s="102">
        <f t="shared" si="1"/>
        <v>52.830188679245282</v>
      </c>
      <c r="L82" s="28" t="s">
        <v>3239</v>
      </c>
    </row>
    <row r="83" spans="1:12" ht="17.100000000000001" customHeight="1" x14ac:dyDescent="0.25">
      <c r="A83" s="28">
        <v>80</v>
      </c>
      <c r="B83" s="28" t="s">
        <v>1720</v>
      </c>
      <c r="C83" s="28" t="s">
        <v>1875</v>
      </c>
      <c r="D83" s="51" t="s">
        <v>1876</v>
      </c>
      <c r="E83" s="51" t="s">
        <v>654</v>
      </c>
      <c r="F83" s="51" t="s">
        <v>47</v>
      </c>
      <c r="G83" s="65" t="s">
        <v>24</v>
      </c>
      <c r="H83" s="59">
        <v>37659</v>
      </c>
      <c r="I83" s="65">
        <v>8</v>
      </c>
      <c r="J83" s="55">
        <v>28</v>
      </c>
      <c r="K83" s="102">
        <f t="shared" si="1"/>
        <v>52.830188679245282</v>
      </c>
      <c r="L83" s="28" t="s">
        <v>3239</v>
      </c>
    </row>
    <row r="84" spans="1:12" ht="17.100000000000001" customHeight="1" x14ac:dyDescent="0.25">
      <c r="A84" s="28">
        <v>81</v>
      </c>
      <c r="B84" s="28" t="s">
        <v>2207</v>
      </c>
      <c r="C84" s="28" t="s">
        <v>2280</v>
      </c>
      <c r="D84" s="28" t="s">
        <v>2281</v>
      </c>
      <c r="E84" s="28" t="s">
        <v>22</v>
      </c>
      <c r="F84" s="28" t="s">
        <v>27</v>
      </c>
      <c r="G84" s="55" t="s">
        <v>24</v>
      </c>
      <c r="H84" s="64">
        <v>37678</v>
      </c>
      <c r="I84" s="55">
        <v>8</v>
      </c>
      <c r="J84" s="55">
        <v>28</v>
      </c>
      <c r="K84" s="102">
        <f t="shared" si="1"/>
        <v>52.830188679245282</v>
      </c>
      <c r="L84" s="28" t="s">
        <v>3239</v>
      </c>
    </row>
    <row r="85" spans="1:12" ht="17.100000000000001" customHeight="1" x14ac:dyDescent="0.25">
      <c r="A85" s="28">
        <v>82</v>
      </c>
      <c r="B85" s="28" t="s">
        <v>2400</v>
      </c>
      <c r="C85" s="28"/>
      <c r="D85" s="28" t="s">
        <v>2513</v>
      </c>
      <c r="E85" s="28" t="s">
        <v>1979</v>
      </c>
      <c r="F85" s="28" t="s">
        <v>111</v>
      </c>
      <c r="G85" s="55" t="s">
        <v>24</v>
      </c>
      <c r="H85" s="64">
        <v>37650</v>
      </c>
      <c r="I85" s="55">
        <v>8</v>
      </c>
      <c r="J85" s="55">
        <v>28</v>
      </c>
      <c r="K85" s="102">
        <f t="shared" si="1"/>
        <v>52.830188679245282</v>
      </c>
      <c r="L85" s="28" t="s">
        <v>3239</v>
      </c>
    </row>
    <row r="86" spans="1:12" ht="17.100000000000001" customHeight="1" x14ac:dyDescent="0.25">
      <c r="A86" s="28">
        <v>83</v>
      </c>
      <c r="B86" s="101" t="s">
        <v>2869</v>
      </c>
      <c r="C86" s="101" t="s">
        <v>2950</v>
      </c>
      <c r="D86" s="101" t="s">
        <v>2863</v>
      </c>
      <c r="E86" s="101" t="s">
        <v>104</v>
      </c>
      <c r="F86" s="101" t="s">
        <v>71</v>
      </c>
      <c r="G86" s="55" t="s">
        <v>24</v>
      </c>
      <c r="H86" s="64">
        <v>37822</v>
      </c>
      <c r="I86" s="55">
        <v>8</v>
      </c>
      <c r="J86" s="55">
        <v>28</v>
      </c>
      <c r="K86" s="102">
        <f t="shared" si="1"/>
        <v>52.830188679245282</v>
      </c>
      <c r="L86" s="28" t="s">
        <v>3239</v>
      </c>
    </row>
    <row r="87" spans="1:12" ht="17.100000000000001" customHeight="1" x14ac:dyDescent="0.25">
      <c r="A87" s="28">
        <v>84</v>
      </c>
      <c r="B87" s="33" t="s">
        <v>1064</v>
      </c>
      <c r="C87" s="28" t="s">
        <v>1166</v>
      </c>
      <c r="D87" s="42" t="s">
        <v>1167</v>
      </c>
      <c r="E87" s="43" t="s">
        <v>60</v>
      </c>
      <c r="F87" s="43" t="s">
        <v>1168</v>
      </c>
      <c r="G87" s="94" t="s">
        <v>24</v>
      </c>
      <c r="H87" s="94" t="s">
        <v>1169</v>
      </c>
      <c r="I87" s="95">
        <v>8</v>
      </c>
      <c r="J87" s="55">
        <v>27</v>
      </c>
      <c r="K87" s="102">
        <f t="shared" si="1"/>
        <v>50.943396226415096</v>
      </c>
      <c r="L87" s="28" t="s">
        <v>3239</v>
      </c>
    </row>
    <row r="88" spans="1:12" ht="17.100000000000001" customHeight="1" x14ac:dyDescent="0.25">
      <c r="A88" s="28">
        <v>85</v>
      </c>
      <c r="B88" s="28" t="s">
        <v>1223</v>
      </c>
      <c r="C88" s="28" t="s">
        <v>1318</v>
      </c>
      <c r="D88" s="28" t="s">
        <v>1319</v>
      </c>
      <c r="E88" s="28" t="s">
        <v>1226</v>
      </c>
      <c r="F88" s="28" t="s">
        <v>1053</v>
      </c>
      <c r="G88" s="55" t="s">
        <v>20</v>
      </c>
      <c r="H88" s="64">
        <v>37660</v>
      </c>
      <c r="I88" s="55">
        <v>8</v>
      </c>
      <c r="J88" s="55">
        <v>27</v>
      </c>
      <c r="K88" s="102">
        <f t="shared" si="1"/>
        <v>50.943396226415096</v>
      </c>
      <c r="L88" s="28" t="s">
        <v>3239</v>
      </c>
    </row>
    <row r="89" spans="1:12" ht="17.100000000000001" customHeight="1" x14ac:dyDescent="0.25">
      <c r="A89" s="28">
        <v>86</v>
      </c>
      <c r="B89" s="28" t="s">
        <v>1720</v>
      </c>
      <c r="C89" s="28" t="s">
        <v>1867</v>
      </c>
      <c r="D89" s="51" t="s">
        <v>1410</v>
      </c>
      <c r="E89" s="51" t="s">
        <v>363</v>
      </c>
      <c r="F89" s="51" t="s">
        <v>55</v>
      </c>
      <c r="G89" s="65" t="s">
        <v>20</v>
      </c>
      <c r="H89" s="59">
        <v>37834</v>
      </c>
      <c r="I89" s="65">
        <v>8</v>
      </c>
      <c r="J89" s="55">
        <v>27</v>
      </c>
      <c r="K89" s="102">
        <f t="shared" si="1"/>
        <v>50.943396226415096</v>
      </c>
      <c r="L89" s="28" t="s">
        <v>3239</v>
      </c>
    </row>
    <row r="90" spans="1:12" ht="17.100000000000001" customHeight="1" x14ac:dyDescent="0.25">
      <c r="A90" s="28">
        <v>87</v>
      </c>
      <c r="B90" s="28" t="s">
        <v>1720</v>
      </c>
      <c r="C90" s="28" t="s">
        <v>1888</v>
      </c>
      <c r="D90" s="34" t="s">
        <v>1889</v>
      </c>
      <c r="E90" s="34" t="s">
        <v>73</v>
      </c>
      <c r="F90" s="34" t="s">
        <v>90</v>
      </c>
      <c r="G90" s="65" t="s">
        <v>24</v>
      </c>
      <c r="H90" s="78">
        <v>37790</v>
      </c>
      <c r="I90" s="65">
        <v>8</v>
      </c>
      <c r="J90" s="55">
        <v>27</v>
      </c>
      <c r="K90" s="102">
        <f t="shared" si="1"/>
        <v>50.943396226415096</v>
      </c>
      <c r="L90" s="28" t="s">
        <v>3239</v>
      </c>
    </row>
    <row r="91" spans="1:12" ht="17.100000000000001" customHeight="1" x14ac:dyDescent="0.25">
      <c r="A91" s="28">
        <v>88</v>
      </c>
      <c r="B91" s="28" t="s">
        <v>1955</v>
      </c>
      <c r="C91" s="28" t="s">
        <v>2113</v>
      </c>
      <c r="D91" s="28" t="s">
        <v>2114</v>
      </c>
      <c r="E91" s="28" t="s">
        <v>31</v>
      </c>
      <c r="F91" s="28" t="s">
        <v>32</v>
      </c>
      <c r="G91" s="55" t="s">
        <v>24</v>
      </c>
      <c r="H91" s="64">
        <v>37704</v>
      </c>
      <c r="I91" s="55">
        <v>8</v>
      </c>
      <c r="J91" s="55">
        <v>27</v>
      </c>
      <c r="K91" s="102">
        <f t="shared" si="1"/>
        <v>50.943396226415096</v>
      </c>
      <c r="L91" s="28" t="s">
        <v>3239</v>
      </c>
    </row>
    <row r="92" spans="1:12" ht="17.100000000000001" customHeight="1" x14ac:dyDescent="0.25">
      <c r="A92" s="28">
        <v>89</v>
      </c>
      <c r="B92" s="101" t="s">
        <v>2869</v>
      </c>
      <c r="C92" s="101" t="s">
        <v>2955</v>
      </c>
      <c r="D92" s="101" t="s">
        <v>2956</v>
      </c>
      <c r="E92" s="101" t="s">
        <v>179</v>
      </c>
      <c r="F92" s="101" t="s">
        <v>111</v>
      </c>
      <c r="G92" s="55" t="s">
        <v>24</v>
      </c>
      <c r="H92" s="64">
        <v>37963</v>
      </c>
      <c r="I92" s="55">
        <v>8</v>
      </c>
      <c r="J92" s="55">
        <v>27</v>
      </c>
      <c r="K92" s="102">
        <f t="shared" si="1"/>
        <v>50.943396226415096</v>
      </c>
      <c r="L92" s="28" t="s">
        <v>3239</v>
      </c>
    </row>
    <row r="93" spans="1:12" ht="17.100000000000001" customHeight="1" x14ac:dyDescent="0.25">
      <c r="A93" s="28">
        <v>90</v>
      </c>
      <c r="B93" s="101" t="s">
        <v>2869</v>
      </c>
      <c r="C93" s="101" t="s">
        <v>2960</v>
      </c>
      <c r="D93" s="101" t="s">
        <v>2961</v>
      </c>
      <c r="E93" s="101" t="s">
        <v>1640</v>
      </c>
      <c r="F93" s="101" t="s">
        <v>19</v>
      </c>
      <c r="G93" s="55" t="s">
        <v>20</v>
      </c>
      <c r="H93" s="64">
        <v>37709</v>
      </c>
      <c r="I93" s="55">
        <v>8</v>
      </c>
      <c r="J93" s="55">
        <v>27</v>
      </c>
      <c r="K93" s="102">
        <f t="shared" si="1"/>
        <v>50.943396226415096</v>
      </c>
      <c r="L93" s="28" t="s">
        <v>3239</v>
      </c>
    </row>
    <row r="94" spans="1:12" ht="17.100000000000001" customHeight="1" x14ac:dyDescent="0.25">
      <c r="A94" s="28">
        <v>91</v>
      </c>
      <c r="B94" s="28" t="s">
        <v>15</v>
      </c>
      <c r="C94" s="28" t="s">
        <v>455</v>
      </c>
      <c r="D94" s="13" t="s">
        <v>282</v>
      </c>
      <c r="E94" s="15" t="s">
        <v>283</v>
      </c>
      <c r="F94" s="15" t="s">
        <v>147</v>
      </c>
      <c r="G94" s="52" t="s">
        <v>24</v>
      </c>
      <c r="H94" s="91">
        <v>37722</v>
      </c>
      <c r="I94" s="54">
        <v>8</v>
      </c>
      <c r="J94" s="55">
        <v>26</v>
      </c>
      <c r="K94" s="102">
        <f t="shared" si="1"/>
        <v>49.056603773584904</v>
      </c>
      <c r="L94" s="28" t="s">
        <v>3239</v>
      </c>
    </row>
    <row r="95" spans="1:12" ht="17.100000000000001" customHeight="1" x14ac:dyDescent="0.25">
      <c r="A95" s="28">
        <v>92</v>
      </c>
      <c r="B95" s="28" t="s">
        <v>628</v>
      </c>
      <c r="C95" s="28" t="s">
        <v>779</v>
      </c>
      <c r="D95" s="28" t="s">
        <v>780</v>
      </c>
      <c r="E95" s="28" t="s">
        <v>22</v>
      </c>
      <c r="F95" s="28" t="s">
        <v>47</v>
      </c>
      <c r="G95" s="55" t="s">
        <v>24</v>
      </c>
      <c r="H95" s="64">
        <v>37685</v>
      </c>
      <c r="I95" s="55">
        <v>8</v>
      </c>
      <c r="J95" s="55">
        <v>26</v>
      </c>
      <c r="K95" s="102">
        <f t="shared" si="1"/>
        <v>49.056603773584904</v>
      </c>
      <c r="L95" s="28" t="s">
        <v>3239</v>
      </c>
    </row>
    <row r="96" spans="1:12" ht="17.100000000000001" customHeight="1" x14ac:dyDescent="0.25">
      <c r="A96" s="28">
        <v>93</v>
      </c>
      <c r="B96" s="28" t="s">
        <v>628</v>
      </c>
      <c r="C96" s="28" t="s">
        <v>790</v>
      </c>
      <c r="D96" s="28" t="s">
        <v>791</v>
      </c>
      <c r="E96" s="28" t="s">
        <v>792</v>
      </c>
      <c r="F96" s="28" t="s">
        <v>309</v>
      </c>
      <c r="G96" s="55" t="s">
        <v>24</v>
      </c>
      <c r="H96" s="64">
        <v>37784</v>
      </c>
      <c r="I96" s="55">
        <v>8</v>
      </c>
      <c r="J96" s="55">
        <v>26</v>
      </c>
      <c r="K96" s="102">
        <f t="shared" si="1"/>
        <v>49.056603773584904</v>
      </c>
      <c r="L96" s="28" t="s">
        <v>3239</v>
      </c>
    </row>
    <row r="97" spans="1:12" ht="17.100000000000001" customHeight="1" x14ac:dyDescent="0.25">
      <c r="A97" s="28">
        <v>94</v>
      </c>
      <c r="B97" s="28" t="s">
        <v>628</v>
      </c>
      <c r="C97" s="28" t="s">
        <v>804</v>
      </c>
      <c r="D97" s="28" t="s">
        <v>805</v>
      </c>
      <c r="E97" s="28" t="s">
        <v>313</v>
      </c>
      <c r="F97" s="28" t="s">
        <v>58</v>
      </c>
      <c r="G97" s="55" t="s">
        <v>24</v>
      </c>
      <c r="H97" s="64">
        <v>37649</v>
      </c>
      <c r="I97" s="55">
        <v>8</v>
      </c>
      <c r="J97" s="55">
        <v>26</v>
      </c>
      <c r="K97" s="102">
        <f t="shared" si="1"/>
        <v>49.056603773584904</v>
      </c>
      <c r="L97" s="28" t="s">
        <v>3239</v>
      </c>
    </row>
    <row r="98" spans="1:12" ht="17.100000000000001" customHeight="1" x14ac:dyDescent="0.25">
      <c r="A98" s="28">
        <v>95</v>
      </c>
      <c r="B98" s="33" t="s">
        <v>1064</v>
      </c>
      <c r="C98" s="28" t="s">
        <v>1191</v>
      </c>
      <c r="D98" s="28" t="s">
        <v>1192</v>
      </c>
      <c r="E98" s="28" t="s">
        <v>313</v>
      </c>
      <c r="F98" s="28" t="s">
        <v>1193</v>
      </c>
      <c r="G98" s="55" t="s">
        <v>24</v>
      </c>
      <c r="H98" s="64">
        <v>38074</v>
      </c>
      <c r="I98" s="55">
        <v>8</v>
      </c>
      <c r="J98" s="55">
        <v>26</v>
      </c>
      <c r="K98" s="102">
        <f t="shared" si="1"/>
        <v>49.056603773584904</v>
      </c>
      <c r="L98" s="28" t="s">
        <v>3239</v>
      </c>
    </row>
    <row r="99" spans="1:12" ht="17.100000000000001" customHeight="1" x14ac:dyDescent="0.25">
      <c r="A99" s="28">
        <v>96</v>
      </c>
      <c r="B99" s="28" t="s">
        <v>1223</v>
      </c>
      <c r="C99" s="28" t="s">
        <v>1311</v>
      </c>
      <c r="D99" s="28" t="s">
        <v>826</v>
      </c>
      <c r="E99" s="28" t="s">
        <v>26</v>
      </c>
      <c r="F99" s="28" t="s">
        <v>23</v>
      </c>
      <c r="G99" s="55" t="s">
        <v>24</v>
      </c>
      <c r="H99" s="64">
        <v>37659</v>
      </c>
      <c r="I99" s="55">
        <v>8</v>
      </c>
      <c r="J99" s="55">
        <v>26</v>
      </c>
      <c r="K99" s="102">
        <f t="shared" si="1"/>
        <v>49.056603773584904</v>
      </c>
      <c r="L99" s="28" t="s">
        <v>3239</v>
      </c>
    </row>
    <row r="100" spans="1:12" ht="17.100000000000001" customHeight="1" x14ac:dyDescent="0.25">
      <c r="A100" s="28">
        <v>97</v>
      </c>
      <c r="B100" s="28" t="s">
        <v>1720</v>
      </c>
      <c r="C100" s="28" t="s">
        <v>1883</v>
      </c>
      <c r="D100" s="34" t="s">
        <v>1884</v>
      </c>
      <c r="E100" s="34" t="s">
        <v>62</v>
      </c>
      <c r="F100" s="34" t="s">
        <v>221</v>
      </c>
      <c r="G100" s="65" t="s">
        <v>24</v>
      </c>
      <c r="H100" s="78">
        <v>37751</v>
      </c>
      <c r="I100" s="65">
        <v>8</v>
      </c>
      <c r="J100" s="55">
        <v>26</v>
      </c>
      <c r="K100" s="102">
        <f t="shared" si="1"/>
        <v>49.056603773584904</v>
      </c>
      <c r="L100" s="28" t="s">
        <v>3239</v>
      </c>
    </row>
    <row r="101" spans="1:12" ht="17.100000000000001" customHeight="1" x14ac:dyDescent="0.25">
      <c r="A101" s="28">
        <v>98</v>
      </c>
      <c r="B101" s="28" t="s">
        <v>2331</v>
      </c>
      <c r="C101" s="28" t="s">
        <v>2370</v>
      </c>
      <c r="D101" s="28" t="s">
        <v>2371</v>
      </c>
      <c r="E101" s="28" t="s">
        <v>26</v>
      </c>
      <c r="F101" s="28" t="s">
        <v>32</v>
      </c>
      <c r="G101" s="55" t="s">
        <v>24</v>
      </c>
      <c r="H101" s="64">
        <v>37829</v>
      </c>
      <c r="I101" s="55">
        <v>8</v>
      </c>
      <c r="J101" s="55">
        <v>26</v>
      </c>
      <c r="K101" s="102">
        <f t="shared" si="1"/>
        <v>49.056603773584904</v>
      </c>
      <c r="L101" s="28" t="s">
        <v>3239</v>
      </c>
    </row>
    <row r="102" spans="1:12" ht="17.100000000000001" customHeight="1" x14ac:dyDescent="0.25">
      <c r="A102" s="28">
        <v>99</v>
      </c>
      <c r="B102" s="101" t="s">
        <v>2869</v>
      </c>
      <c r="C102" s="101" t="s">
        <v>2942</v>
      </c>
      <c r="D102" s="101" t="s">
        <v>2943</v>
      </c>
      <c r="E102" s="101" t="s">
        <v>2944</v>
      </c>
      <c r="F102" s="101" t="s">
        <v>197</v>
      </c>
      <c r="G102" s="55" t="s">
        <v>24</v>
      </c>
      <c r="H102" s="64">
        <v>37739</v>
      </c>
      <c r="I102" s="55">
        <v>8</v>
      </c>
      <c r="J102" s="55">
        <v>26</v>
      </c>
      <c r="K102" s="102">
        <f t="shared" si="1"/>
        <v>49.056603773584904</v>
      </c>
      <c r="L102" s="28" t="s">
        <v>3239</v>
      </c>
    </row>
    <row r="103" spans="1:12" ht="17.100000000000001" customHeight="1" x14ac:dyDescent="0.25">
      <c r="A103" s="28">
        <v>100</v>
      </c>
      <c r="B103" s="28" t="s">
        <v>15</v>
      </c>
      <c r="C103" s="28" t="s">
        <v>449</v>
      </c>
      <c r="D103" s="14" t="s">
        <v>292</v>
      </c>
      <c r="E103" s="15" t="s">
        <v>293</v>
      </c>
      <c r="F103" s="15" t="s">
        <v>108</v>
      </c>
      <c r="G103" s="52" t="s">
        <v>24</v>
      </c>
      <c r="H103" s="93">
        <v>37827</v>
      </c>
      <c r="I103" s="54">
        <v>8</v>
      </c>
      <c r="J103" s="55">
        <v>25</v>
      </c>
      <c r="K103" s="102">
        <f t="shared" si="1"/>
        <v>47.169811320754718</v>
      </c>
      <c r="L103" s="28" t="s">
        <v>3239</v>
      </c>
    </row>
    <row r="104" spans="1:12" ht="17.100000000000001" customHeight="1" x14ac:dyDescent="0.25">
      <c r="A104" s="28">
        <v>101</v>
      </c>
      <c r="B104" s="28" t="s">
        <v>628</v>
      </c>
      <c r="C104" s="28" t="s">
        <v>793</v>
      </c>
      <c r="D104" s="28" t="s">
        <v>794</v>
      </c>
      <c r="E104" s="28" t="s">
        <v>253</v>
      </c>
      <c r="F104" s="28" t="s">
        <v>44</v>
      </c>
      <c r="G104" s="55" t="s">
        <v>20</v>
      </c>
      <c r="H104" s="64">
        <v>37894</v>
      </c>
      <c r="I104" s="55">
        <v>8</v>
      </c>
      <c r="J104" s="55">
        <v>25</v>
      </c>
      <c r="K104" s="102">
        <f t="shared" si="1"/>
        <v>47.169811320754718</v>
      </c>
      <c r="L104" s="28" t="s">
        <v>3239</v>
      </c>
    </row>
    <row r="105" spans="1:12" ht="17.100000000000001" customHeight="1" x14ac:dyDescent="0.25">
      <c r="A105" s="28">
        <v>102</v>
      </c>
      <c r="B105" s="28" t="s">
        <v>628</v>
      </c>
      <c r="C105" s="28" t="s">
        <v>800</v>
      </c>
      <c r="D105" s="28" t="s">
        <v>801</v>
      </c>
      <c r="E105" s="28" t="s">
        <v>68</v>
      </c>
      <c r="F105" s="28" t="s">
        <v>108</v>
      </c>
      <c r="G105" s="55" t="s">
        <v>24</v>
      </c>
      <c r="H105" s="64">
        <v>37883</v>
      </c>
      <c r="I105" s="55">
        <v>8</v>
      </c>
      <c r="J105" s="55">
        <v>25</v>
      </c>
      <c r="K105" s="102">
        <f t="shared" si="1"/>
        <v>47.169811320754718</v>
      </c>
      <c r="L105" s="28" t="s">
        <v>3239</v>
      </c>
    </row>
    <row r="106" spans="1:12" ht="17.100000000000001" customHeight="1" x14ac:dyDescent="0.25">
      <c r="A106" s="28">
        <v>103</v>
      </c>
      <c r="B106" s="36" t="s">
        <v>905</v>
      </c>
      <c r="C106" s="17" t="s">
        <v>984</v>
      </c>
      <c r="D106" s="22" t="s">
        <v>985</v>
      </c>
      <c r="E106" s="23" t="s">
        <v>163</v>
      </c>
      <c r="F106" s="23" t="s">
        <v>19</v>
      </c>
      <c r="G106" s="60" t="s">
        <v>20</v>
      </c>
      <c r="H106" s="72">
        <v>37696</v>
      </c>
      <c r="I106" s="74">
        <v>8</v>
      </c>
      <c r="J106" s="73">
        <v>25</v>
      </c>
      <c r="K106" s="102">
        <f t="shared" si="1"/>
        <v>47.169811320754718</v>
      </c>
      <c r="L106" s="28" t="s">
        <v>3239</v>
      </c>
    </row>
    <row r="107" spans="1:12" ht="17.100000000000001" customHeight="1" x14ac:dyDescent="0.25">
      <c r="A107" s="28">
        <v>104</v>
      </c>
      <c r="B107" s="28" t="s">
        <v>1356</v>
      </c>
      <c r="C107" s="28" t="s">
        <v>1575</v>
      </c>
      <c r="D107" s="28" t="s">
        <v>1576</v>
      </c>
      <c r="E107" s="28" t="s">
        <v>1577</v>
      </c>
      <c r="F107" s="28" t="s">
        <v>1578</v>
      </c>
      <c r="G107" s="55" t="s">
        <v>20</v>
      </c>
      <c r="H107" s="64">
        <v>37532</v>
      </c>
      <c r="I107" s="55">
        <v>8</v>
      </c>
      <c r="J107" s="55">
        <v>25</v>
      </c>
      <c r="K107" s="102">
        <f t="shared" si="1"/>
        <v>47.169811320754718</v>
      </c>
      <c r="L107" s="28" t="s">
        <v>3239</v>
      </c>
    </row>
    <row r="108" spans="1:12" ht="17.100000000000001" customHeight="1" x14ac:dyDescent="0.25">
      <c r="A108" s="28">
        <v>105</v>
      </c>
      <c r="B108" s="28" t="s">
        <v>2400</v>
      </c>
      <c r="C108" s="28"/>
      <c r="D108" s="28" t="s">
        <v>2503</v>
      </c>
      <c r="E108" s="28" t="s">
        <v>2504</v>
      </c>
      <c r="F108" s="28" t="s">
        <v>126</v>
      </c>
      <c r="G108" s="55" t="s">
        <v>20</v>
      </c>
      <c r="H108" s="64">
        <v>37622</v>
      </c>
      <c r="I108" s="55">
        <v>8</v>
      </c>
      <c r="J108" s="55">
        <v>25</v>
      </c>
      <c r="K108" s="102">
        <f t="shared" si="1"/>
        <v>47.169811320754718</v>
      </c>
      <c r="L108" s="28" t="s">
        <v>3239</v>
      </c>
    </row>
    <row r="109" spans="1:12" ht="17.100000000000001" customHeight="1" x14ac:dyDescent="0.25">
      <c r="A109" s="28">
        <v>106</v>
      </c>
      <c r="B109" s="28" t="s">
        <v>15</v>
      </c>
      <c r="C109" s="28" t="s">
        <v>437</v>
      </c>
      <c r="D109" s="13" t="s">
        <v>274</v>
      </c>
      <c r="E109" s="15" t="s">
        <v>121</v>
      </c>
      <c r="F109" s="15" t="s">
        <v>111</v>
      </c>
      <c r="G109" s="52" t="s">
        <v>24</v>
      </c>
      <c r="H109" s="91">
        <v>37952</v>
      </c>
      <c r="I109" s="54">
        <v>8</v>
      </c>
      <c r="J109" s="55">
        <v>24</v>
      </c>
      <c r="K109" s="102">
        <f t="shared" si="1"/>
        <v>45.283018867924532</v>
      </c>
      <c r="L109" s="28" t="s">
        <v>3239</v>
      </c>
    </row>
    <row r="110" spans="1:12" ht="17.100000000000001" customHeight="1" x14ac:dyDescent="0.25">
      <c r="A110" s="28">
        <v>107</v>
      </c>
      <c r="B110" s="28" t="s">
        <v>15</v>
      </c>
      <c r="C110" s="28" t="s">
        <v>438</v>
      </c>
      <c r="D110" s="11" t="s">
        <v>301</v>
      </c>
      <c r="E110" s="18" t="s">
        <v>62</v>
      </c>
      <c r="F110" s="18" t="s">
        <v>229</v>
      </c>
      <c r="G110" s="52" t="s">
        <v>24</v>
      </c>
      <c r="H110" s="59">
        <v>37791</v>
      </c>
      <c r="I110" s="54">
        <v>8</v>
      </c>
      <c r="J110" s="55">
        <v>24</v>
      </c>
      <c r="K110" s="102">
        <f t="shared" si="1"/>
        <v>45.283018867924532</v>
      </c>
      <c r="L110" s="28" t="s">
        <v>3239</v>
      </c>
    </row>
    <row r="111" spans="1:12" ht="17.100000000000001" customHeight="1" x14ac:dyDescent="0.25">
      <c r="A111" s="28">
        <v>108</v>
      </c>
      <c r="B111" s="28" t="s">
        <v>15</v>
      </c>
      <c r="C111" s="28" t="s">
        <v>454</v>
      </c>
      <c r="D111" s="11" t="s">
        <v>303</v>
      </c>
      <c r="E111" s="18" t="s">
        <v>304</v>
      </c>
      <c r="F111" s="18" t="s">
        <v>305</v>
      </c>
      <c r="G111" s="52" t="s">
        <v>20</v>
      </c>
      <c r="H111" s="59">
        <v>37822</v>
      </c>
      <c r="I111" s="54">
        <v>8</v>
      </c>
      <c r="J111" s="55">
        <v>24</v>
      </c>
      <c r="K111" s="102">
        <f t="shared" si="1"/>
        <v>45.283018867924532</v>
      </c>
      <c r="L111" s="28" t="s">
        <v>3239</v>
      </c>
    </row>
    <row r="112" spans="1:12" ht="17.100000000000001" customHeight="1" x14ac:dyDescent="0.25">
      <c r="A112" s="28">
        <v>109</v>
      </c>
      <c r="B112" s="28" t="s">
        <v>628</v>
      </c>
      <c r="C112" s="28" t="s">
        <v>783</v>
      </c>
      <c r="D112" s="28" t="s">
        <v>784</v>
      </c>
      <c r="E112" s="28" t="s">
        <v>125</v>
      </c>
      <c r="F112" s="28" t="s">
        <v>66</v>
      </c>
      <c r="G112" s="55" t="s">
        <v>20</v>
      </c>
      <c r="H112" s="64">
        <v>37879</v>
      </c>
      <c r="I112" s="55">
        <v>8</v>
      </c>
      <c r="J112" s="55">
        <v>24</v>
      </c>
      <c r="K112" s="102">
        <f t="shared" si="1"/>
        <v>45.283018867924532</v>
      </c>
      <c r="L112" s="28" t="s">
        <v>3239</v>
      </c>
    </row>
    <row r="113" spans="1:12" ht="17.100000000000001" customHeight="1" x14ac:dyDescent="0.25">
      <c r="A113" s="28">
        <v>110</v>
      </c>
      <c r="B113" s="28" t="s">
        <v>628</v>
      </c>
      <c r="C113" s="28" t="s">
        <v>785</v>
      </c>
      <c r="D113" s="28" t="s">
        <v>786</v>
      </c>
      <c r="E113" s="28" t="s">
        <v>110</v>
      </c>
      <c r="F113" s="28" t="s">
        <v>100</v>
      </c>
      <c r="G113" s="55" t="s">
        <v>24</v>
      </c>
      <c r="H113" s="64">
        <v>37899</v>
      </c>
      <c r="I113" s="55">
        <v>8</v>
      </c>
      <c r="J113" s="55">
        <v>24</v>
      </c>
      <c r="K113" s="102">
        <f t="shared" si="1"/>
        <v>45.283018867924532</v>
      </c>
      <c r="L113" s="28" t="s">
        <v>3239</v>
      </c>
    </row>
    <row r="114" spans="1:12" ht="17.100000000000001" customHeight="1" x14ac:dyDescent="0.25">
      <c r="A114" s="28">
        <v>111</v>
      </c>
      <c r="B114" s="28" t="s">
        <v>628</v>
      </c>
      <c r="C114" s="28" t="s">
        <v>806</v>
      </c>
      <c r="D114" s="28" t="s">
        <v>807</v>
      </c>
      <c r="E114" s="28" t="s">
        <v>320</v>
      </c>
      <c r="F114" s="28" t="s">
        <v>295</v>
      </c>
      <c r="G114" s="55" t="s">
        <v>24</v>
      </c>
      <c r="H114" s="64">
        <v>37771</v>
      </c>
      <c r="I114" s="55">
        <v>8</v>
      </c>
      <c r="J114" s="55">
        <v>24</v>
      </c>
      <c r="K114" s="102">
        <f t="shared" si="1"/>
        <v>45.283018867924532</v>
      </c>
      <c r="L114" s="28" t="s">
        <v>3239</v>
      </c>
    </row>
    <row r="115" spans="1:12" ht="17.100000000000001" customHeight="1" x14ac:dyDescent="0.25">
      <c r="A115" s="28">
        <v>112</v>
      </c>
      <c r="B115" s="33" t="s">
        <v>1064</v>
      </c>
      <c r="C115" s="28" t="s">
        <v>1176</v>
      </c>
      <c r="D115" s="44" t="s">
        <v>1177</v>
      </c>
      <c r="E115" s="45" t="s">
        <v>975</v>
      </c>
      <c r="F115" s="46" t="s">
        <v>27</v>
      </c>
      <c r="G115" s="97" t="s">
        <v>24</v>
      </c>
      <c r="H115" s="98" t="s">
        <v>1178</v>
      </c>
      <c r="I115" s="95">
        <v>8</v>
      </c>
      <c r="J115" s="55">
        <v>24</v>
      </c>
      <c r="K115" s="102">
        <f t="shared" si="1"/>
        <v>45.283018867924532</v>
      </c>
      <c r="L115" s="28" t="s">
        <v>3239</v>
      </c>
    </row>
    <row r="116" spans="1:12" ht="17.100000000000001" customHeight="1" x14ac:dyDescent="0.25">
      <c r="A116" s="28">
        <v>113</v>
      </c>
      <c r="B116" s="28" t="s">
        <v>1223</v>
      </c>
      <c r="C116" s="28" t="s">
        <v>1312</v>
      </c>
      <c r="D116" s="28" t="s">
        <v>1313</v>
      </c>
      <c r="E116" s="28" t="s">
        <v>22</v>
      </c>
      <c r="F116" s="28" t="s">
        <v>309</v>
      </c>
      <c r="G116" s="55" t="s">
        <v>24</v>
      </c>
      <c r="H116" s="64">
        <v>37881</v>
      </c>
      <c r="I116" s="55">
        <v>8</v>
      </c>
      <c r="J116" s="55">
        <v>24</v>
      </c>
      <c r="K116" s="102">
        <f t="shared" si="1"/>
        <v>45.283018867924532</v>
      </c>
      <c r="L116" s="28" t="s">
        <v>3239</v>
      </c>
    </row>
    <row r="117" spans="1:12" ht="17.100000000000001" customHeight="1" x14ac:dyDescent="0.25">
      <c r="A117" s="28">
        <v>114</v>
      </c>
      <c r="B117" s="28" t="s">
        <v>1356</v>
      </c>
      <c r="C117" s="28" t="s">
        <v>1540</v>
      </c>
      <c r="D117" s="28" t="s">
        <v>1541</v>
      </c>
      <c r="E117" s="28" t="s">
        <v>60</v>
      </c>
      <c r="F117" s="28" t="s">
        <v>35</v>
      </c>
      <c r="G117" s="55" t="s">
        <v>24</v>
      </c>
      <c r="H117" s="64">
        <v>37635</v>
      </c>
      <c r="I117" s="55">
        <v>8</v>
      </c>
      <c r="J117" s="55">
        <v>24</v>
      </c>
      <c r="K117" s="102">
        <f t="shared" si="1"/>
        <v>45.283018867924532</v>
      </c>
      <c r="L117" s="28" t="s">
        <v>3239</v>
      </c>
    </row>
    <row r="118" spans="1:12" ht="17.100000000000001" customHeight="1" x14ac:dyDescent="0.25">
      <c r="A118" s="28">
        <v>115</v>
      </c>
      <c r="B118" s="28" t="s">
        <v>1356</v>
      </c>
      <c r="C118" s="28" t="s">
        <v>1564</v>
      </c>
      <c r="D118" s="28" t="s">
        <v>1565</v>
      </c>
      <c r="E118" s="28" t="s">
        <v>73</v>
      </c>
      <c r="F118" s="28" t="s">
        <v>58</v>
      </c>
      <c r="G118" s="55" t="s">
        <v>24</v>
      </c>
      <c r="H118" s="64">
        <v>37755</v>
      </c>
      <c r="I118" s="55">
        <v>8</v>
      </c>
      <c r="J118" s="55">
        <v>24</v>
      </c>
      <c r="K118" s="102">
        <f t="shared" si="1"/>
        <v>45.283018867924532</v>
      </c>
      <c r="L118" s="28" t="s">
        <v>3239</v>
      </c>
    </row>
    <row r="119" spans="1:12" ht="17.100000000000001" customHeight="1" x14ac:dyDescent="0.25">
      <c r="A119" s="28">
        <v>116</v>
      </c>
      <c r="B119" s="28" t="s">
        <v>1356</v>
      </c>
      <c r="C119" s="28" t="s">
        <v>1585</v>
      </c>
      <c r="D119" s="28" t="s">
        <v>1586</v>
      </c>
      <c r="E119" s="28" t="s">
        <v>253</v>
      </c>
      <c r="F119" s="28" t="s">
        <v>712</v>
      </c>
      <c r="G119" s="55" t="s">
        <v>20</v>
      </c>
      <c r="H119" s="64">
        <v>37702</v>
      </c>
      <c r="I119" s="55">
        <v>8</v>
      </c>
      <c r="J119" s="55">
        <v>24</v>
      </c>
      <c r="K119" s="102">
        <f t="shared" si="1"/>
        <v>45.283018867924532</v>
      </c>
      <c r="L119" s="28" t="s">
        <v>3239</v>
      </c>
    </row>
    <row r="120" spans="1:12" ht="17.100000000000001" customHeight="1" x14ac:dyDescent="0.25">
      <c r="A120" s="28">
        <v>117</v>
      </c>
      <c r="B120" s="28" t="s">
        <v>1720</v>
      </c>
      <c r="C120" s="28" t="s">
        <v>1879</v>
      </c>
      <c r="D120" s="51" t="s">
        <v>1880</v>
      </c>
      <c r="E120" s="51" t="s">
        <v>253</v>
      </c>
      <c r="F120" s="51" t="s">
        <v>119</v>
      </c>
      <c r="G120" s="65" t="s">
        <v>20</v>
      </c>
      <c r="H120" s="59">
        <v>37896</v>
      </c>
      <c r="I120" s="65">
        <v>8</v>
      </c>
      <c r="J120" s="55">
        <v>24</v>
      </c>
      <c r="K120" s="102">
        <f t="shared" si="1"/>
        <v>45.283018867924532</v>
      </c>
      <c r="L120" s="28" t="s">
        <v>3239</v>
      </c>
    </row>
    <row r="121" spans="1:12" ht="17.100000000000001" customHeight="1" x14ac:dyDescent="0.25">
      <c r="A121" s="28">
        <v>118</v>
      </c>
      <c r="B121" s="28" t="s">
        <v>1955</v>
      </c>
      <c r="C121" s="28" t="s">
        <v>2094</v>
      </c>
      <c r="D121" s="28" t="s">
        <v>2077</v>
      </c>
      <c r="E121" s="28" t="s">
        <v>910</v>
      </c>
      <c r="F121" s="28" t="s">
        <v>44</v>
      </c>
      <c r="G121" s="55" t="s">
        <v>20</v>
      </c>
      <c r="H121" s="64">
        <v>37869</v>
      </c>
      <c r="I121" s="55">
        <v>8</v>
      </c>
      <c r="J121" s="55">
        <v>24</v>
      </c>
      <c r="K121" s="102">
        <f t="shared" si="1"/>
        <v>45.283018867924532</v>
      </c>
      <c r="L121" s="28" t="s">
        <v>3239</v>
      </c>
    </row>
    <row r="122" spans="1:12" ht="17.100000000000001" customHeight="1" x14ac:dyDescent="0.25">
      <c r="A122" s="28">
        <v>119</v>
      </c>
      <c r="B122" s="28" t="s">
        <v>1955</v>
      </c>
      <c r="C122" s="28" t="s">
        <v>2103</v>
      </c>
      <c r="D122" s="28" t="s">
        <v>2104</v>
      </c>
      <c r="E122" s="28" t="s">
        <v>93</v>
      </c>
      <c r="F122" s="28" t="s">
        <v>166</v>
      </c>
      <c r="G122" s="55" t="s">
        <v>24</v>
      </c>
      <c r="H122" s="64">
        <v>37759</v>
      </c>
      <c r="I122" s="55">
        <v>8</v>
      </c>
      <c r="J122" s="55">
        <v>24</v>
      </c>
      <c r="K122" s="102">
        <f t="shared" si="1"/>
        <v>45.283018867924532</v>
      </c>
      <c r="L122" s="28" t="s">
        <v>3239</v>
      </c>
    </row>
    <row r="123" spans="1:12" ht="17.100000000000001" customHeight="1" x14ac:dyDescent="0.25">
      <c r="A123" s="28">
        <v>120</v>
      </c>
      <c r="B123" s="28" t="s">
        <v>1955</v>
      </c>
      <c r="C123" s="28" t="s">
        <v>2109</v>
      </c>
      <c r="D123" s="28" t="s">
        <v>2110</v>
      </c>
      <c r="E123" s="28" t="s">
        <v>75</v>
      </c>
      <c r="F123" s="28" t="s">
        <v>90</v>
      </c>
      <c r="G123" s="55" t="s">
        <v>24</v>
      </c>
      <c r="H123" s="64">
        <v>37835</v>
      </c>
      <c r="I123" s="55">
        <v>8</v>
      </c>
      <c r="J123" s="55">
        <v>24</v>
      </c>
      <c r="K123" s="102">
        <f t="shared" si="1"/>
        <v>45.283018867924532</v>
      </c>
      <c r="L123" s="28" t="s">
        <v>3239</v>
      </c>
    </row>
    <row r="124" spans="1:12" ht="17.100000000000001" customHeight="1" x14ac:dyDescent="0.25">
      <c r="A124" s="28">
        <v>121</v>
      </c>
      <c r="B124" s="28" t="s">
        <v>2207</v>
      </c>
      <c r="C124" s="28" t="s">
        <v>2278</v>
      </c>
      <c r="D124" s="28" t="s">
        <v>2279</v>
      </c>
      <c r="E124" s="28" t="s">
        <v>65</v>
      </c>
      <c r="F124" s="28" t="s">
        <v>126</v>
      </c>
      <c r="G124" s="55" t="s">
        <v>20</v>
      </c>
      <c r="H124" s="64">
        <v>37711</v>
      </c>
      <c r="I124" s="55">
        <v>8</v>
      </c>
      <c r="J124" s="55">
        <v>24</v>
      </c>
      <c r="K124" s="102">
        <f t="shared" si="1"/>
        <v>45.283018867924532</v>
      </c>
      <c r="L124" s="28" t="s">
        <v>3239</v>
      </c>
    </row>
    <row r="125" spans="1:12" ht="17.100000000000001" customHeight="1" x14ac:dyDescent="0.25">
      <c r="A125" s="28">
        <v>122</v>
      </c>
      <c r="B125" s="28" t="s">
        <v>2207</v>
      </c>
      <c r="C125" s="28" t="s">
        <v>2282</v>
      </c>
      <c r="D125" s="28" t="s">
        <v>2283</v>
      </c>
      <c r="E125" s="28" t="s">
        <v>163</v>
      </c>
      <c r="F125" s="28" t="s">
        <v>29</v>
      </c>
      <c r="G125" s="55" t="s">
        <v>20</v>
      </c>
      <c r="H125" s="64">
        <v>37690</v>
      </c>
      <c r="I125" s="55">
        <v>8</v>
      </c>
      <c r="J125" s="55">
        <v>24</v>
      </c>
      <c r="K125" s="102">
        <f t="shared" si="1"/>
        <v>45.283018867924532</v>
      </c>
      <c r="L125" s="28" t="s">
        <v>3239</v>
      </c>
    </row>
    <row r="126" spans="1:12" ht="17.100000000000001" customHeight="1" x14ac:dyDescent="0.25">
      <c r="A126" s="28">
        <v>123</v>
      </c>
      <c r="B126" s="28" t="s">
        <v>2400</v>
      </c>
      <c r="C126" s="28"/>
      <c r="D126" s="28" t="s">
        <v>2489</v>
      </c>
      <c r="E126" s="28" t="s">
        <v>1226</v>
      </c>
      <c r="F126" s="28" t="s">
        <v>19</v>
      </c>
      <c r="G126" s="55" t="s">
        <v>20</v>
      </c>
      <c r="H126" s="64">
        <v>38015</v>
      </c>
      <c r="I126" s="55">
        <v>8</v>
      </c>
      <c r="J126" s="55">
        <v>24</v>
      </c>
      <c r="K126" s="102">
        <f t="shared" si="1"/>
        <v>45.283018867924532</v>
      </c>
      <c r="L126" s="28" t="s">
        <v>3239</v>
      </c>
    </row>
    <row r="127" spans="1:12" ht="17.100000000000001" customHeight="1" x14ac:dyDescent="0.25">
      <c r="A127" s="28">
        <v>124</v>
      </c>
      <c r="B127" s="28" t="s">
        <v>628</v>
      </c>
      <c r="C127" s="28" t="s">
        <v>773</v>
      </c>
      <c r="D127" s="28" t="s">
        <v>774</v>
      </c>
      <c r="E127" s="28" t="s">
        <v>253</v>
      </c>
      <c r="F127" s="28" t="s">
        <v>52</v>
      </c>
      <c r="G127" s="55" t="s">
        <v>20</v>
      </c>
      <c r="H127" s="64">
        <v>37633</v>
      </c>
      <c r="I127" s="55">
        <v>8</v>
      </c>
      <c r="J127" s="55">
        <v>23</v>
      </c>
      <c r="K127" s="102">
        <f t="shared" si="1"/>
        <v>43.39622641509434</v>
      </c>
      <c r="L127" s="28" t="s">
        <v>3239</v>
      </c>
    </row>
    <row r="128" spans="1:12" ht="17.100000000000001" customHeight="1" x14ac:dyDescent="0.25">
      <c r="A128" s="28">
        <v>125</v>
      </c>
      <c r="B128" s="36" t="s">
        <v>905</v>
      </c>
      <c r="C128" s="17" t="s">
        <v>980</v>
      </c>
      <c r="D128" s="22" t="s">
        <v>981</v>
      </c>
      <c r="E128" s="23" t="s">
        <v>982</v>
      </c>
      <c r="F128" s="23" t="s">
        <v>19</v>
      </c>
      <c r="G128" s="60" t="s">
        <v>20</v>
      </c>
      <c r="H128" s="72" t="s">
        <v>983</v>
      </c>
      <c r="I128" s="65">
        <v>8</v>
      </c>
      <c r="J128" s="73">
        <v>23</v>
      </c>
      <c r="K128" s="102">
        <f t="shared" si="1"/>
        <v>43.39622641509434</v>
      </c>
      <c r="L128" s="28" t="s">
        <v>3239</v>
      </c>
    </row>
    <row r="129" spans="1:12" ht="17.100000000000001" customHeight="1" x14ac:dyDescent="0.25">
      <c r="A129" s="28">
        <v>126</v>
      </c>
      <c r="B129" s="33" t="s">
        <v>1064</v>
      </c>
      <c r="C129" s="28" t="s">
        <v>1173</v>
      </c>
      <c r="D129" s="44" t="s">
        <v>1174</v>
      </c>
      <c r="E129" s="45" t="s">
        <v>81</v>
      </c>
      <c r="F129" s="45" t="s">
        <v>96</v>
      </c>
      <c r="G129" s="97" t="s">
        <v>24</v>
      </c>
      <c r="H129" s="96" t="s">
        <v>1175</v>
      </c>
      <c r="I129" s="95">
        <v>8</v>
      </c>
      <c r="J129" s="55">
        <v>23</v>
      </c>
      <c r="K129" s="102">
        <f t="shared" si="1"/>
        <v>43.39622641509434</v>
      </c>
      <c r="L129" s="28" t="s">
        <v>3239</v>
      </c>
    </row>
    <row r="130" spans="1:12" ht="17.100000000000001" customHeight="1" x14ac:dyDescent="0.25">
      <c r="A130" s="28">
        <v>127</v>
      </c>
      <c r="B130" s="28" t="s">
        <v>1223</v>
      </c>
      <c r="C130" s="28" t="s">
        <v>1316</v>
      </c>
      <c r="D130" s="28" t="s">
        <v>1317</v>
      </c>
      <c r="E130" s="28" t="s">
        <v>110</v>
      </c>
      <c r="F130" s="28" t="s">
        <v>63</v>
      </c>
      <c r="G130" s="55" t="s">
        <v>24</v>
      </c>
      <c r="H130" s="64">
        <v>37901</v>
      </c>
      <c r="I130" s="55">
        <v>8</v>
      </c>
      <c r="J130" s="55">
        <v>23</v>
      </c>
      <c r="K130" s="102">
        <f t="shared" si="1"/>
        <v>43.39622641509434</v>
      </c>
      <c r="L130" s="28" t="s">
        <v>3239</v>
      </c>
    </row>
    <row r="131" spans="1:12" ht="17.100000000000001" customHeight="1" x14ac:dyDescent="0.25">
      <c r="A131" s="28">
        <v>128</v>
      </c>
      <c r="B131" s="28" t="s">
        <v>1356</v>
      </c>
      <c r="C131" s="28" t="s">
        <v>1530</v>
      </c>
      <c r="D131" s="28" t="s">
        <v>1531</v>
      </c>
      <c r="E131" s="28" t="s">
        <v>170</v>
      </c>
      <c r="F131" s="28" t="s">
        <v>35</v>
      </c>
      <c r="G131" s="55" t="s">
        <v>24</v>
      </c>
      <c r="H131" s="64">
        <v>37762</v>
      </c>
      <c r="I131" s="55">
        <v>8</v>
      </c>
      <c r="J131" s="55">
        <v>23</v>
      </c>
      <c r="K131" s="102">
        <f t="shared" si="1"/>
        <v>43.39622641509434</v>
      </c>
      <c r="L131" s="28" t="s">
        <v>3239</v>
      </c>
    </row>
    <row r="132" spans="1:12" ht="17.100000000000001" customHeight="1" x14ac:dyDescent="0.25">
      <c r="A132" s="28">
        <v>129</v>
      </c>
      <c r="B132" s="28" t="s">
        <v>1356</v>
      </c>
      <c r="C132" s="28" t="s">
        <v>1543</v>
      </c>
      <c r="D132" s="28" t="s">
        <v>1544</v>
      </c>
      <c r="E132" s="28" t="s">
        <v>694</v>
      </c>
      <c r="F132" s="28" t="s">
        <v>29</v>
      </c>
      <c r="G132" s="55" t="s">
        <v>20</v>
      </c>
      <c r="H132" s="64">
        <v>37761</v>
      </c>
      <c r="I132" s="55">
        <v>8</v>
      </c>
      <c r="J132" s="55">
        <v>23</v>
      </c>
      <c r="K132" s="102">
        <f t="shared" ref="K132:K195" si="2">J132/53*100</f>
        <v>43.39622641509434</v>
      </c>
      <c r="L132" s="28" t="s">
        <v>3239</v>
      </c>
    </row>
    <row r="133" spans="1:12" ht="17.100000000000001" customHeight="1" x14ac:dyDescent="0.25">
      <c r="A133" s="28">
        <v>130</v>
      </c>
      <c r="B133" s="28" t="s">
        <v>1648</v>
      </c>
      <c r="C133" s="28" t="s">
        <v>1699</v>
      </c>
      <c r="D133" s="28" t="s">
        <v>1700</v>
      </c>
      <c r="E133" s="28" t="s">
        <v>26</v>
      </c>
      <c r="F133" s="28" t="s">
        <v>197</v>
      </c>
      <c r="G133" s="55" t="s">
        <v>24</v>
      </c>
      <c r="H133" s="64">
        <v>37743</v>
      </c>
      <c r="I133" s="55">
        <v>8</v>
      </c>
      <c r="J133" s="55">
        <v>23</v>
      </c>
      <c r="K133" s="102">
        <f t="shared" si="2"/>
        <v>43.39622641509434</v>
      </c>
      <c r="L133" s="28" t="s">
        <v>3239</v>
      </c>
    </row>
    <row r="134" spans="1:12" ht="17.100000000000001" customHeight="1" x14ac:dyDescent="0.25">
      <c r="A134" s="28">
        <v>131</v>
      </c>
      <c r="B134" s="28" t="s">
        <v>1720</v>
      </c>
      <c r="C134" s="28" t="s">
        <v>1868</v>
      </c>
      <c r="D134" s="51" t="s">
        <v>1869</v>
      </c>
      <c r="E134" s="51" t="s">
        <v>377</v>
      </c>
      <c r="F134" s="51" t="s">
        <v>249</v>
      </c>
      <c r="G134" s="65" t="s">
        <v>20</v>
      </c>
      <c r="H134" s="59">
        <v>38068</v>
      </c>
      <c r="I134" s="65">
        <v>8</v>
      </c>
      <c r="J134" s="55">
        <v>23</v>
      </c>
      <c r="K134" s="102">
        <f t="shared" si="2"/>
        <v>43.39622641509434</v>
      </c>
      <c r="L134" s="28" t="s">
        <v>3239</v>
      </c>
    </row>
    <row r="135" spans="1:12" ht="17.100000000000001" customHeight="1" x14ac:dyDescent="0.25">
      <c r="A135" s="28">
        <v>132</v>
      </c>
      <c r="B135" s="28" t="s">
        <v>1955</v>
      </c>
      <c r="C135" s="28" t="s">
        <v>2095</v>
      </c>
      <c r="D135" s="28" t="s">
        <v>2096</v>
      </c>
      <c r="E135" s="28" t="s">
        <v>125</v>
      </c>
      <c r="F135" s="28" t="s">
        <v>44</v>
      </c>
      <c r="G135" s="55" t="s">
        <v>20</v>
      </c>
      <c r="H135" s="64">
        <v>37706</v>
      </c>
      <c r="I135" s="55">
        <v>8</v>
      </c>
      <c r="J135" s="55">
        <v>23</v>
      </c>
      <c r="K135" s="102">
        <f t="shared" si="2"/>
        <v>43.39622641509434</v>
      </c>
      <c r="L135" s="28" t="s">
        <v>3239</v>
      </c>
    </row>
    <row r="136" spans="1:12" ht="17.100000000000001" customHeight="1" x14ac:dyDescent="0.25">
      <c r="A136" s="28">
        <v>133</v>
      </c>
      <c r="B136" s="28" t="s">
        <v>2207</v>
      </c>
      <c r="C136" s="28" t="s">
        <v>2276</v>
      </c>
      <c r="D136" s="28" t="s">
        <v>2277</v>
      </c>
      <c r="E136" s="28" t="s">
        <v>320</v>
      </c>
      <c r="F136" s="28" t="s">
        <v>132</v>
      </c>
      <c r="G136" s="55" t="s">
        <v>24</v>
      </c>
      <c r="H136" s="64">
        <v>37697</v>
      </c>
      <c r="I136" s="55">
        <v>8</v>
      </c>
      <c r="J136" s="55">
        <v>23</v>
      </c>
      <c r="K136" s="102">
        <f t="shared" si="2"/>
        <v>43.39622641509434</v>
      </c>
      <c r="L136" s="28" t="s">
        <v>3239</v>
      </c>
    </row>
    <row r="137" spans="1:12" ht="17.100000000000001" customHeight="1" x14ac:dyDescent="0.25">
      <c r="A137" s="28">
        <v>134</v>
      </c>
      <c r="B137" s="101" t="s">
        <v>3045</v>
      </c>
      <c r="C137" s="101" t="s">
        <v>3156</v>
      </c>
      <c r="D137" s="101" t="s">
        <v>3157</v>
      </c>
      <c r="E137" s="101" t="s">
        <v>104</v>
      </c>
      <c r="F137" s="101" t="s">
        <v>35</v>
      </c>
      <c r="G137" s="55" t="s">
        <v>24</v>
      </c>
      <c r="H137" s="64">
        <v>38832</v>
      </c>
      <c r="I137" s="55">
        <v>8</v>
      </c>
      <c r="J137" s="55">
        <v>23</v>
      </c>
      <c r="K137" s="102">
        <f t="shared" si="2"/>
        <v>43.39622641509434</v>
      </c>
      <c r="L137" s="28" t="s">
        <v>3239</v>
      </c>
    </row>
    <row r="138" spans="1:12" ht="17.100000000000001" customHeight="1" x14ac:dyDescent="0.25">
      <c r="A138" s="28">
        <v>135</v>
      </c>
      <c r="B138" s="28" t="s">
        <v>15</v>
      </c>
      <c r="C138" s="28" t="s">
        <v>442</v>
      </c>
      <c r="D138" s="13" t="s">
        <v>273</v>
      </c>
      <c r="E138" s="15" t="s">
        <v>75</v>
      </c>
      <c r="F138" s="15" t="s">
        <v>96</v>
      </c>
      <c r="G138" s="52" t="s">
        <v>24</v>
      </c>
      <c r="H138" s="91">
        <v>37656</v>
      </c>
      <c r="I138" s="54">
        <v>8</v>
      </c>
      <c r="J138" s="55">
        <v>22</v>
      </c>
      <c r="K138" s="102">
        <f t="shared" si="2"/>
        <v>41.509433962264154</v>
      </c>
      <c r="L138" s="28" t="s">
        <v>3239</v>
      </c>
    </row>
    <row r="139" spans="1:12" ht="17.100000000000001" customHeight="1" x14ac:dyDescent="0.25">
      <c r="A139" s="28">
        <v>136</v>
      </c>
      <c r="B139" s="28" t="s">
        <v>15</v>
      </c>
      <c r="C139" s="28" t="s">
        <v>460</v>
      </c>
      <c r="D139" s="13" t="s">
        <v>461</v>
      </c>
      <c r="E139" s="15" t="s">
        <v>73</v>
      </c>
      <c r="F139" s="15" t="s">
        <v>47</v>
      </c>
      <c r="G139" s="52" t="s">
        <v>24</v>
      </c>
      <c r="H139" s="91">
        <v>37836</v>
      </c>
      <c r="I139" s="54">
        <v>8</v>
      </c>
      <c r="J139" s="55">
        <v>22</v>
      </c>
      <c r="K139" s="102">
        <f t="shared" si="2"/>
        <v>41.509433962264154</v>
      </c>
      <c r="L139" s="28" t="s">
        <v>3239</v>
      </c>
    </row>
    <row r="140" spans="1:12" ht="17.100000000000001" customHeight="1" x14ac:dyDescent="0.25">
      <c r="A140" s="28">
        <v>137</v>
      </c>
      <c r="B140" s="28" t="s">
        <v>15</v>
      </c>
      <c r="C140" s="28" t="s">
        <v>448</v>
      </c>
      <c r="D140" s="14" t="s">
        <v>289</v>
      </c>
      <c r="E140" s="15" t="s">
        <v>121</v>
      </c>
      <c r="F140" s="15" t="s">
        <v>268</v>
      </c>
      <c r="G140" s="52" t="s">
        <v>24</v>
      </c>
      <c r="H140" s="93">
        <v>37627</v>
      </c>
      <c r="I140" s="54">
        <v>8</v>
      </c>
      <c r="J140" s="55">
        <v>22</v>
      </c>
      <c r="K140" s="102">
        <f t="shared" si="2"/>
        <v>41.509433962264154</v>
      </c>
      <c r="L140" s="28" t="s">
        <v>3239</v>
      </c>
    </row>
    <row r="141" spans="1:12" ht="17.100000000000001" customHeight="1" x14ac:dyDescent="0.25">
      <c r="A141" s="28">
        <v>138</v>
      </c>
      <c r="B141" s="28" t="s">
        <v>15</v>
      </c>
      <c r="C141" s="28" t="s">
        <v>450</v>
      </c>
      <c r="D141" s="14" t="s">
        <v>298</v>
      </c>
      <c r="E141" s="18" t="s">
        <v>68</v>
      </c>
      <c r="F141" s="18" t="s">
        <v>108</v>
      </c>
      <c r="G141" s="52" t="s">
        <v>24</v>
      </c>
      <c r="H141" s="93">
        <v>37707</v>
      </c>
      <c r="I141" s="54">
        <v>8</v>
      </c>
      <c r="J141" s="55">
        <v>22</v>
      </c>
      <c r="K141" s="102">
        <f t="shared" si="2"/>
        <v>41.509433962264154</v>
      </c>
      <c r="L141" s="28" t="s">
        <v>3239</v>
      </c>
    </row>
    <row r="142" spans="1:12" ht="17.100000000000001" customHeight="1" x14ac:dyDescent="0.25">
      <c r="A142" s="28">
        <v>139</v>
      </c>
      <c r="B142" s="28" t="s">
        <v>628</v>
      </c>
      <c r="C142" s="28" t="s">
        <v>775</v>
      </c>
      <c r="D142" s="28" t="s">
        <v>776</v>
      </c>
      <c r="E142" s="28" t="s">
        <v>144</v>
      </c>
      <c r="F142" s="28" t="s">
        <v>19</v>
      </c>
      <c r="G142" s="55" t="s">
        <v>20</v>
      </c>
      <c r="H142" s="64">
        <v>37722</v>
      </c>
      <c r="I142" s="55">
        <v>8</v>
      </c>
      <c r="J142" s="55">
        <v>22</v>
      </c>
      <c r="K142" s="102">
        <f t="shared" si="2"/>
        <v>41.509433962264154</v>
      </c>
      <c r="L142" s="28" t="s">
        <v>3239</v>
      </c>
    </row>
    <row r="143" spans="1:12" ht="17.100000000000001" customHeight="1" x14ac:dyDescent="0.25">
      <c r="A143" s="28">
        <v>140</v>
      </c>
      <c r="B143" s="28" t="s">
        <v>628</v>
      </c>
      <c r="C143" s="28" t="s">
        <v>798</v>
      </c>
      <c r="D143" s="28" t="s">
        <v>799</v>
      </c>
      <c r="E143" s="28" t="s">
        <v>288</v>
      </c>
      <c r="F143" s="28" t="s">
        <v>35</v>
      </c>
      <c r="G143" s="55" t="s">
        <v>24</v>
      </c>
      <c r="H143" s="64">
        <v>37829</v>
      </c>
      <c r="I143" s="55">
        <v>8</v>
      </c>
      <c r="J143" s="55">
        <v>22</v>
      </c>
      <c r="K143" s="102">
        <f t="shared" si="2"/>
        <v>41.509433962264154</v>
      </c>
      <c r="L143" s="28" t="s">
        <v>3239</v>
      </c>
    </row>
    <row r="144" spans="1:12" ht="17.100000000000001" customHeight="1" x14ac:dyDescent="0.25">
      <c r="A144" s="28">
        <v>141</v>
      </c>
      <c r="B144" s="33" t="s">
        <v>1064</v>
      </c>
      <c r="C144" s="28" t="s">
        <v>1170</v>
      </c>
      <c r="D144" s="42" t="s">
        <v>1171</v>
      </c>
      <c r="E144" s="43" t="s">
        <v>320</v>
      </c>
      <c r="F144" s="43" t="s">
        <v>58</v>
      </c>
      <c r="G144" s="94" t="s">
        <v>24</v>
      </c>
      <c r="H144" s="96" t="s">
        <v>1172</v>
      </c>
      <c r="I144" s="95">
        <v>8</v>
      </c>
      <c r="J144" s="55">
        <v>22</v>
      </c>
      <c r="K144" s="102">
        <f t="shared" si="2"/>
        <v>41.509433962264154</v>
      </c>
      <c r="L144" s="28" t="s">
        <v>3239</v>
      </c>
    </row>
    <row r="145" spans="1:12" ht="17.100000000000001" customHeight="1" x14ac:dyDescent="0.25">
      <c r="A145" s="28">
        <v>142</v>
      </c>
      <c r="B145" s="28" t="s">
        <v>1223</v>
      </c>
      <c r="C145" s="28" t="s">
        <v>1314</v>
      </c>
      <c r="D145" s="28" t="s">
        <v>1315</v>
      </c>
      <c r="E145" s="28" t="s">
        <v>654</v>
      </c>
      <c r="F145" s="28" t="s">
        <v>47</v>
      </c>
      <c r="G145" s="55" t="s">
        <v>24</v>
      </c>
      <c r="H145" s="64">
        <v>37640</v>
      </c>
      <c r="I145" s="55">
        <v>8</v>
      </c>
      <c r="J145" s="55">
        <v>22</v>
      </c>
      <c r="K145" s="102">
        <f t="shared" si="2"/>
        <v>41.509433962264154</v>
      </c>
      <c r="L145" s="28" t="s">
        <v>3239</v>
      </c>
    </row>
    <row r="146" spans="1:12" ht="17.100000000000001" customHeight="1" x14ac:dyDescent="0.25">
      <c r="A146" s="28">
        <v>143</v>
      </c>
      <c r="B146" s="28" t="s">
        <v>1356</v>
      </c>
      <c r="C146" s="28" t="s">
        <v>1549</v>
      </c>
      <c r="D146" s="28" t="s">
        <v>1550</v>
      </c>
      <c r="E146" s="28" t="s">
        <v>18</v>
      </c>
      <c r="F146" s="28" t="s">
        <v>189</v>
      </c>
      <c r="G146" s="55" t="s">
        <v>20</v>
      </c>
      <c r="H146" s="64">
        <v>37717</v>
      </c>
      <c r="I146" s="55">
        <v>8</v>
      </c>
      <c r="J146" s="55">
        <v>22</v>
      </c>
      <c r="K146" s="102">
        <f t="shared" si="2"/>
        <v>41.509433962264154</v>
      </c>
      <c r="L146" s="28" t="s">
        <v>3239</v>
      </c>
    </row>
    <row r="147" spans="1:12" ht="17.100000000000001" customHeight="1" x14ac:dyDescent="0.25">
      <c r="A147" s="28">
        <v>144</v>
      </c>
      <c r="B147" s="28" t="s">
        <v>1955</v>
      </c>
      <c r="C147" s="28" t="s">
        <v>2101</v>
      </c>
      <c r="D147" s="28" t="s">
        <v>2102</v>
      </c>
      <c r="E147" s="28" t="s">
        <v>118</v>
      </c>
      <c r="F147" s="28" t="s">
        <v>126</v>
      </c>
      <c r="G147" s="55" t="s">
        <v>20</v>
      </c>
      <c r="H147" s="64">
        <v>37774</v>
      </c>
      <c r="I147" s="55">
        <v>8</v>
      </c>
      <c r="J147" s="55">
        <v>22</v>
      </c>
      <c r="K147" s="102">
        <f t="shared" si="2"/>
        <v>41.509433962264154</v>
      </c>
      <c r="L147" s="28" t="s">
        <v>3239</v>
      </c>
    </row>
    <row r="148" spans="1:12" ht="17.100000000000001" customHeight="1" x14ac:dyDescent="0.25">
      <c r="A148" s="28">
        <v>145</v>
      </c>
      <c r="B148" s="28" t="s">
        <v>2400</v>
      </c>
      <c r="C148" s="28"/>
      <c r="D148" s="28" t="s">
        <v>2490</v>
      </c>
      <c r="E148" s="28" t="s">
        <v>2491</v>
      </c>
      <c r="F148" s="28" t="s">
        <v>126</v>
      </c>
      <c r="G148" s="55" t="s">
        <v>20</v>
      </c>
      <c r="H148" s="64">
        <v>37920</v>
      </c>
      <c r="I148" s="55">
        <v>8</v>
      </c>
      <c r="J148" s="55">
        <v>22</v>
      </c>
      <c r="K148" s="102">
        <f t="shared" si="2"/>
        <v>41.509433962264154</v>
      </c>
      <c r="L148" s="28" t="s">
        <v>3239</v>
      </c>
    </row>
    <row r="149" spans="1:12" ht="17.100000000000001" customHeight="1" x14ac:dyDescent="0.25">
      <c r="A149" s="28">
        <v>146</v>
      </c>
      <c r="B149" s="28" t="s">
        <v>2400</v>
      </c>
      <c r="C149" s="28"/>
      <c r="D149" s="28" t="s">
        <v>2516</v>
      </c>
      <c r="E149" s="28" t="s">
        <v>179</v>
      </c>
      <c r="F149" s="28" t="s">
        <v>23</v>
      </c>
      <c r="G149" s="55" t="s">
        <v>24</v>
      </c>
      <c r="H149" s="64">
        <v>37937</v>
      </c>
      <c r="I149" s="55">
        <v>8</v>
      </c>
      <c r="J149" s="55">
        <v>22</v>
      </c>
      <c r="K149" s="102">
        <f t="shared" si="2"/>
        <v>41.509433962264154</v>
      </c>
      <c r="L149" s="28" t="s">
        <v>3239</v>
      </c>
    </row>
    <row r="150" spans="1:12" ht="17.100000000000001" customHeight="1" x14ac:dyDescent="0.25">
      <c r="A150" s="28">
        <v>147</v>
      </c>
      <c r="B150" s="101" t="s">
        <v>3045</v>
      </c>
      <c r="C150" s="101" t="s">
        <v>3178</v>
      </c>
      <c r="D150" s="101" t="s">
        <v>3179</v>
      </c>
      <c r="E150" s="101" t="s">
        <v>1109</v>
      </c>
      <c r="F150" s="101" t="s">
        <v>171</v>
      </c>
      <c r="G150" s="55" t="s">
        <v>24</v>
      </c>
      <c r="H150" s="64">
        <v>38846</v>
      </c>
      <c r="I150" s="55">
        <v>8</v>
      </c>
      <c r="J150" s="55">
        <v>22</v>
      </c>
      <c r="K150" s="102">
        <f t="shared" si="2"/>
        <v>41.509433962264154</v>
      </c>
      <c r="L150" s="28" t="s">
        <v>3239</v>
      </c>
    </row>
    <row r="151" spans="1:12" ht="17.100000000000001" customHeight="1" x14ac:dyDescent="0.25">
      <c r="A151" s="28">
        <v>148</v>
      </c>
      <c r="B151" s="101" t="s">
        <v>3045</v>
      </c>
      <c r="C151" s="101" t="s">
        <v>3182</v>
      </c>
      <c r="D151" s="101" t="s">
        <v>3183</v>
      </c>
      <c r="E151" s="101" t="s">
        <v>60</v>
      </c>
      <c r="F151" s="101" t="s">
        <v>2519</v>
      </c>
      <c r="G151" s="55" t="s">
        <v>24</v>
      </c>
      <c r="H151" s="64">
        <v>38849</v>
      </c>
      <c r="I151" s="55">
        <v>8</v>
      </c>
      <c r="J151" s="55">
        <v>22</v>
      </c>
      <c r="K151" s="102">
        <f t="shared" si="2"/>
        <v>41.509433962264154</v>
      </c>
      <c r="L151" s="28" t="s">
        <v>3239</v>
      </c>
    </row>
    <row r="152" spans="1:12" ht="17.100000000000001" customHeight="1" x14ac:dyDescent="0.25">
      <c r="A152" s="28">
        <v>149</v>
      </c>
      <c r="B152" s="28" t="s">
        <v>15</v>
      </c>
      <c r="C152" s="28" t="s">
        <v>451</v>
      </c>
      <c r="D152" s="13" t="s">
        <v>277</v>
      </c>
      <c r="E152" s="18" t="s">
        <v>26</v>
      </c>
      <c r="F152" s="18" t="s">
        <v>27</v>
      </c>
      <c r="G152" s="52" t="s">
        <v>24</v>
      </c>
      <c r="H152" s="91">
        <v>37869</v>
      </c>
      <c r="I152" s="54">
        <v>8</v>
      </c>
      <c r="J152" s="55">
        <v>21</v>
      </c>
      <c r="K152" s="102">
        <f t="shared" si="2"/>
        <v>39.622641509433961</v>
      </c>
      <c r="L152" s="28" t="s">
        <v>3239</v>
      </c>
    </row>
    <row r="153" spans="1:12" ht="17.100000000000001" customHeight="1" x14ac:dyDescent="0.25">
      <c r="A153" s="28">
        <v>150</v>
      </c>
      <c r="B153" s="28" t="s">
        <v>15</v>
      </c>
      <c r="C153" s="28" t="s">
        <v>447</v>
      </c>
      <c r="D153" s="13" t="s">
        <v>278</v>
      </c>
      <c r="E153" s="18" t="s">
        <v>75</v>
      </c>
      <c r="F153" s="18" t="s">
        <v>63</v>
      </c>
      <c r="G153" s="52" t="s">
        <v>24</v>
      </c>
      <c r="H153" s="91">
        <v>37963</v>
      </c>
      <c r="I153" s="54">
        <v>8</v>
      </c>
      <c r="J153" s="55">
        <v>21</v>
      </c>
      <c r="K153" s="102">
        <f t="shared" si="2"/>
        <v>39.622641509433961</v>
      </c>
      <c r="L153" s="28" t="s">
        <v>3239</v>
      </c>
    </row>
    <row r="154" spans="1:12" ht="17.100000000000001" customHeight="1" x14ac:dyDescent="0.25">
      <c r="A154" s="28">
        <v>151</v>
      </c>
      <c r="B154" s="28" t="s">
        <v>15</v>
      </c>
      <c r="C154" s="28" t="s">
        <v>445</v>
      </c>
      <c r="D154" s="14" t="s">
        <v>294</v>
      </c>
      <c r="E154" s="18" t="s">
        <v>179</v>
      </c>
      <c r="F154" s="18" t="s">
        <v>295</v>
      </c>
      <c r="G154" s="52" t="s">
        <v>24</v>
      </c>
      <c r="H154" s="93">
        <v>37915</v>
      </c>
      <c r="I154" s="54">
        <v>8</v>
      </c>
      <c r="J154" s="55">
        <v>21</v>
      </c>
      <c r="K154" s="102">
        <f t="shared" si="2"/>
        <v>39.622641509433961</v>
      </c>
      <c r="L154" s="28" t="s">
        <v>3239</v>
      </c>
    </row>
    <row r="155" spans="1:12" ht="17.100000000000001" customHeight="1" x14ac:dyDescent="0.25">
      <c r="A155" s="28">
        <v>152</v>
      </c>
      <c r="B155" s="28" t="s">
        <v>15</v>
      </c>
      <c r="C155" s="28" t="s">
        <v>440</v>
      </c>
      <c r="D155" s="14" t="s">
        <v>297</v>
      </c>
      <c r="E155" s="18" t="s">
        <v>184</v>
      </c>
      <c r="F155" s="18" t="s">
        <v>119</v>
      </c>
      <c r="G155" s="52" t="s">
        <v>20</v>
      </c>
      <c r="H155" s="93">
        <v>38009</v>
      </c>
      <c r="I155" s="54">
        <v>8</v>
      </c>
      <c r="J155" s="55">
        <v>21</v>
      </c>
      <c r="K155" s="102">
        <f t="shared" si="2"/>
        <v>39.622641509433961</v>
      </c>
      <c r="L155" s="28" t="s">
        <v>3239</v>
      </c>
    </row>
    <row r="156" spans="1:12" ht="17.100000000000001" customHeight="1" x14ac:dyDescent="0.25">
      <c r="A156" s="28">
        <v>153</v>
      </c>
      <c r="B156" s="28" t="s">
        <v>15</v>
      </c>
      <c r="C156" s="28" t="s">
        <v>446</v>
      </c>
      <c r="D156" s="11" t="s">
        <v>306</v>
      </c>
      <c r="E156" s="15" t="s">
        <v>307</v>
      </c>
      <c r="F156" s="15" t="s">
        <v>197</v>
      </c>
      <c r="G156" s="52" t="s">
        <v>24</v>
      </c>
      <c r="H156" s="59">
        <v>37738</v>
      </c>
      <c r="I156" s="54">
        <v>8</v>
      </c>
      <c r="J156" s="55">
        <v>21</v>
      </c>
      <c r="K156" s="102">
        <f t="shared" si="2"/>
        <v>39.622641509433961</v>
      </c>
      <c r="L156" s="28" t="s">
        <v>3239</v>
      </c>
    </row>
    <row r="157" spans="1:12" ht="17.100000000000001" customHeight="1" x14ac:dyDescent="0.25">
      <c r="A157" s="28">
        <v>154</v>
      </c>
      <c r="B157" s="28" t="s">
        <v>628</v>
      </c>
      <c r="C157" s="28" t="s">
        <v>777</v>
      </c>
      <c r="D157" s="28" t="s">
        <v>778</v>
      </c>
      <c r="E157" s="28" t="s">
        <v>186</v>
      </c>
      <c r="F157" s="28" t="s">
        <v>197</v>
      </c>
      <c r="G157" s="55" t="s">
        <v>24</v>
      </c>
      <c r="H157" s="64">
        <v>37679</v>
      </c>
      <c r="I157" s="55">
        <v>8</v>
      </c>
      <c r="J157" s="55">
        <v>21</v>
      </c>
      <c r="K157" s="102">
        <f t="shared" si="2"/>
        <v>39.622641509433961</v>
      </c>
      <c r="L157" s="28" t="s">
        <v>3239</v>
      </c>
    </row>
    <row r="158" spans="1:12" ht="17.100000000000001" customHeight="1" x14ac:dyDescent="0.25">
      <c r="A158" s="28">
        <v>155</v>
      </c>
      <c r="B158" s="28" t="s">
        <v>1356</v>
      </c>
      <c r="C158" s="28" t="s">
        <v>1538</v>
      </c>
      <c r="D158" s="28" t="s">
        <v>1539</v>
      </c>
      <c r="E158" s="28" t="s">
        <v>68</v>
      </c>
      <c r="F158" s="28" t="s">
        <v>63</v>
      </c>
      <c r="G158" s="55" t="s">
        <v>24</v>
      </c>
      <c r="H158" s="64">
        <v>37847</v>
      </c>
      <c r="I158" s="55">
        <v>8</v>
      </c>
      <c r="J158" s="55">
        <v>21</v>
      </c>
      <c r="K158" s="102">
        <f t="shared" si="2"/>
        <v>39.622641509433961</v>
      </c>
      <c r="L158" s="28" t="s">
        <v>3239</v>
      </c>
    </row>
    <row r="159" spans="1:12" ht="17.100000000000001" customHeight="1" x14ac:dyDescent="0.25">
      <c r="A159" s="28">
        <v>156</v>
      </c>
      <c r="B159" s="28" t="s">
        <v>1356</v>
      </c>
      <c r="C159" s="28" t="s">
        <v>1568</v>
      </c>
      <c r="D159" s="28" t="s">
        <v>1569</v>
      </c>
      <c r="E159" s="28" t="s">
        <v>288</v>
      </c>
      <c r="F159" s="28" t="s">
        <v>171</v>
      </c>
      <c r="G159" s="55" t="s">
        <v>24</v>
      </c>
      <c r="H159" s="64">
        <v>37690</v>
      </c>
      <c r="I159" s="55">
        <v>8</v>
      </c>
      <c r="J159" s="55">
        <v>21</v>
      </c>
      <c r="K159" s="102">
        <f t="shared" si="2"/>
        <v>39.622641509433961</v>
      </c>
      <c r="L159" s="28" t="s">
        <v>3239</v>
      </c>
    </row>
    <row r="160" spans="1:12" ht="17.100000000000001" customHeight="1" x14ac:dyDescent="0.25">
      <c r="A160" s="28">
        <v>157</v>
      </c>
      <c r="B160" s="28" t="s">
        <v>1720</v>
      </c>
      <c r="C160" s="28" t="s">
        <v>1863</v>
      </c>
      <c r="D160" s="33" t="s">
        <v>1864</v>
      </c>
      <c r="E160" s="33" t="s">
        <v>286</v>
      </c>
      <c r="F160" s="33" t="s">
        <v>197</v>
      </c>
      <c r="G160" s="65" t="s">
        <v>24</v>
      </c>
      <c r="H160" s="59">
        <v>37443</v>
      </c>
      <c r="I160" s="65">
        <v>8</v>
      </c>
      <c r="J160" s="55">
        <v>21</v>
      </c>
      <c r="K160" s="102">
        <f t="shared" si="2"/>
        <v>39.622641509433961</v>
      </c>
      <c r="L160" s="28" t="s">
        <v>3239</v>
      </c>
    </row>
    <row r="161" spans="1:12" ht="17.100000000000001" customHeight="1" x14ac:dyDescent="0.25">
      <c r="A161" s="28">
        <v>158</v>
      </c>
      <c r="B161" s="28" t="s">
        <v>1955</v>
      </c>
      <c r="C161" s="28" t="s">
        <v>2115</v>
      </c>
      <c r="D161" s="28" t="s">
        <v>2116</v>
      </c>
      <c r="E161" s="28" t="s">
        <v>110</v>
      </c>
      <c r="F161" s="28" t="s">
        <v>2117</v>
      </c>
      <c r="G161" s="55" t="s">
        <v>24</v>
      </c>
      <c r="H161" s="64">
        <v>37861</v>
      </c>
      <c r="I161" s="55">
        <v>8</v>
      </c>
      <c r="J161" s="55">
        <v>21</v>
      </c>
      <c r="K161" s="102">
        <f t="shared" si="2"/>
        <v>39.622641509433961</v>
      </c>
      <c r="L161" s="28" t="s">
        <v>3239</v>
      </c>
    </row>
    <row r="162" spans="1:12" ht="17.100000000000001" customHeight="1" x14ac:dyDescent="0.25">
      <c r="A162" s="28">
        <v>159</v>
      </c>
      <c r="B162" s="28" t="s">
        <v>2207</v>
      </c>
      <c r="C162" s="28" t="s">
        <v>2288</v>
      </c>
      <c r="D162" s="28" t="s">
        <v>2289</v>
      </c>
      <c r="E162" s="28" t="s">
        <v>73</v>
      </c>
      <c r="F162" s="28" t="s">
        <v>90</v>
      </c>
      <c r="G162" s="55" t="s">
        <v>24</v>
      </c>
      <c r="H162" s="64">
        <v>38055</v>
      </c>
      <c r="I162" s="55">
        <v>8</v>
      </c>
      <c r="J162" s="55">
        <v>21</v>
      </c>
      <c r="K162" s="102">
        <f t="shared" si="2"/>
        <v>39.622641509433961</v>
      </c>
      <c r="L162" s="28" t="s">
        <v>3239</v>
      </c>
    </row>
    <row r="163" spans="1:12" ht="17.100000000000001" customHeight="1" x14ac:dyDescent="0.25">
      <c r="A163" s="28">
        <v>160</v>
      </c>
      <c r="B163" s="28" t="s">
        <v>2400</v>
      </c>
      <c r="C163" s="28"/>
      <c r="D163" s="28" t="s">
        <v>2486</v>
      </c>
      <c r="E163" s="28" t="s">
        <v>2432</v>
      </c>
      <c r="F163" s="28" t="s">
        <v>19</v>
      </c>
      <c r="G163" s="55" t="s">
        <v>20</v>
      </c>
      <c r="H163" s="64">
        <v>37747</v>
      </c>
      <c r="I163" s="55">
        <v>8</v>
      </c>
      <c r="J163" s="55">
        <v>21</v>
      </c>
      <c r="K163" s="102">
        <f t="shared" si="2"/>
        <v>39.622641509433961</v>
      </c>
      <c r="L163" s="28" t="s">
        <v>3239</v>
      </c>
    </row>
    <row r="164" spans="1:12" ht="17.100000000000001" customHeight="1" x14ac:dyDescent="0.25">
      <c r="A164" s="28">
        <v>161</v>
      </c>
      <c r="B164" s="101" t="s">
        <v>3045</v>
      </c>
      <c r="C164" s="101" t="s">
        <v>3152</v>
      </c>
      <c r="D164" s="101" t="s">
        <v>3153</v>
      </c>
      <c r="E164" s="101" t="s">
        <v>22</v>
      </c>
      <c r="F164" s="101" t="s">
        <v>23</v>
      </c>
      <c r="G164" s="55" t="s">
        <v>24</v>
      </c>
      <c r="H164" s="64">
        <v>38829</v>
      </c>
      <c r="I164" s="55">
        <v>8</v>
      </c>
      <c r="J164" s="55">
        <v>21</v>
      </c>
      <c r="K164" s="102">
        <f t="shared" si="2"/>
        <v>39.622641509433961</v>
      </c>
      <c r="L164" s="28" t="s">
        <v>3239</v>
      </c>
    </row>
    <row r="165" spans="1:12" ht="17.100000000000001" customHeight="1" x14ac:dyDescent="0.25">
      <c r="A165" s="28">
        <v>162</v>
      </c>
      <c r="B165" s="101" t="s">
        <v>3045</v>
      </c>
      <c r="C165" s="101" t="s">
        <v>3158</v>
      </c>
      <c r="D165" s="101" t="s">
        <v>3159</v>
      </c>
      <c r="E165" s="101" t="s">
        <v>31</v>
      </c>
      <c r="F165" s="101" t="s">
        <v>3160</v>
      </c>
      <c r="G165" s="55" t="s">
        <v>24</v>
      </c>
      <c r="H165" s="64">
        <v>38833</v>
      </c>
      <c r="I165" s="55">
        <v>8</v>
      </c>
      <c r="J165" s="55">
        <v>21</v>
      </c>
      <c r="K165" s="102">
        <f t="shared" si="2"/>
        <v>39.622641509433961</v>
      </c>
      <c r="L165" s="28" t="s">
        <v>3239</v>
      </c>
    </row>
    <row r="166" spans="1:12" ht="17.100000000000001" customHeight="1" x14ac:dyDescent="0.25">
      <c r="A166" s="28">
        <v>163</v>
      </c>
      <c r="B166" s="101" t="s">
        <v>3045</v>
      </c>
      <c r="C166" s="101" t="s">
        <v>3176</v>
      </c>
      <c r="D166" s="101" t="s">
        <v>3177</v>
      </c>
      <c r="E166" s="101" t="s">
        <v>179</v>
      </c>
      <c r="F166" s="101" t="s">
        <v>63</v>
      </c>
      <c r="G166" s="55" t="s">
        <v>24</v>
      </c>
      <c r="H166" s="64">
        <v>38845</v>
      </c>
      <c r="I166" s="55">
        <v>8</v>
      </c>
      <c r="J166" s="55">
        <v>21</v>
      </c>
      <c r="K166" s="102">
        <f t="shared" si="2"/>
        <v>39.622641509433961</v>
      </c>
      <c r="L166" s="28" t="s">
        <v>3239</v>
      </c>
    </row>
    <row r="167" spans="1:12" ht="17.100000000000001" customHeight="1" x14ac:dyDescent="0.25">
      <c r="A167" s="28">
        <v>164</v>
      </c>
      <c r="B167" s="36" t="s">
        <v>905</v>
      </c>
      <c r="C167" s="33" t="s">
        <v>989</v>
      </c>
      <c r="D167" s="22" t="s">
        <v>990</v>
      </c>
      <c r="E167" s="23" t="s">
        <v>99</v>
      </c>
      <c r="F167" s="23" t="s">
        <v>49</v>
      </c>
      <c r="G167" s="60" t="s">
        <v>24</v>
      </c>
      <c r="H167" s="72">
        <v>37943</v>
      </c>
      <c r="I167" s="74">
        <v>8</v>
      </c>
      <c r="J167" s="65">
        <v>20</v>
      </c>
      <c r="K167" s="102">
        <f t="shared" si="2"/>
        <v>37.735849056603776</v>
      </c>
      <c r="L167" s="28" t="s">
        <v>3239</v>
      </c>
    </row>
    <row r="168" spans="1:12" ht="17.100000000000001" customHeight="1" x14ac:dyDescent="0.25">
      <c r="A168" s="28">
        <v>165</v>
      </c>
      <c r="B168" s="36" t="s">
        <v>905</v>
      </c>
      <c r="C168" s="28" t="s">
        <v>997</v>
      </c>
      <c r="D168" s="25" t="s">
        <v>998</v>
      </c>
      <c r="E168" s="26" t="s">
        <v>62</v>
      </c>
      <c r="F168" s="26" t="s">
        <v>77</v>
      </c>
      <c r="G168" s="75" t="s">
        <v>24</v>
      </c>
      <c r="H168" s="76">
        <v>37742</v>
      </c>
      <c r="I168" s="75">
        <v>8</v>
      </c>
      <c r="J168" s="74">
        <v>20</v>
      </c>
      <c r="K168" s="102">
        <f t="shared" si="2"/>
        <v>37.735849056603776</v>
      </c>
      <c r="L168" s="28" t="s">
        <v>3239</v>
      </c>
    </row>
    <row r="169" spans="1:12" ht="17.100000000000001" customHeight="1" x14ac:dyDescent="0.25">
      <c r="A169" s="28">
        <v>166</v>
      </c>
      <c r="B169" s="36" t="s">
        <v>905</v>
      </c>
      <c r="C169" s="28" t="s">
        <v>999</v>
      </c>
      <c r="D169" s="25" t="s">
        <v>1000</v>
      </c>
      <c r="E169" s="26" t="s">
        <v>81</v>
      </c>
      <c r="F169" s="26" t="s">
        <v>32</v>
      </c>
      <c r="G169" s="75" t="s">
        <v>24</v>
      </c>
      <c r="H169" s="76">
        <v>37981</v>
      </c>
      <c r="I169" s="75">
        <v>8</v>
      </c>
      <c r="J169" s="74">
        <v>20</v>
      </c>
      <c r="K169" s="102">
        <f t="shared" si="2"/>
        <v>37.735849056603776</v>
      </c>
      <c r="L169" s="28" t="s">
        <v>3239</v>
      </c>
    </row>
    <row r="170" spans="1:12" ht="17.100000000000001" customHeight="1" x14ac:dyDescent="0.25">
      <c r="A170" s="28">
        <v>167</v>
      </c>
      <c r="B170" s="33" t="s">
        <v>1064</v>
      </c>
      <c r="C170" s="28" t="s">
        <v>1185</v>
      </c>
      <c r="D170" s="28" t="s">
        <v>1186</v>
      </c>
      <c r="E170" s="28" t="s">
        <v>93</v>
      </c>
      <c r="F170" s="28" t="s">
        <v>295</v>
      </c>
      <c r="G170" s="55" t="s">
        <v>24</v>
      </c>
      <c r="H170" s="64">
        <v>37889</v>
      </c>
      <c r="I170" s="55">
        <v>8</v>
      </c>
      <c r="J170" s="55">
        <v>20</v>
      </c>
      <c r="K170" s="102">
        <f t="shared" si="2"/>
        <v>37.735849056603776</v>
      </c>
      <c r="L170" s="28" t="s">
        <v>3239</v>
      </c>
    </row>
    <row r="171" spans="1:12" ht="17.100000000000001" customHeight="1" x14ac:dyDescent="0.25">
      <c r="A171" s="28">
        <v>168</v>
      </c>
      <c r="B171" s="33" t="s">
        <v>1064</v>
      </c>
      <c r="C171" s="28" t="s">
        <v>1187</v>
      </c>
      <c r="D171" s="28" t="s">
        <v>1188</v>
      </c>
      <c r="E171" s="28" t="s">
        <v>819</v>
      </c>
      <c r="F171" s="28" t="s">
        <v>27</v>
      </c>
      <c r="G171" s="55" t="s">
        <v>24</v>
      </c>
      <c r="H171" s="64">
        <v>37946</v>
      </c>
      <c r="I171" s="55">
        <v>8</v>
      </c>
      <c r="J171" s="55">
        <v>20</v>
      </c>
      <c r="K171" s="102">
        <f t="shared" si="2"/>
        <v>37.735849056603776</v>
      </c>
      <c r="L171" s="28" t="s">
        <v>3239</v>
      </c>
    </row>
    <row r="172" spans="1:12" ht="17.100000000000001" customHeight="1" x14ac:dyDescent="0.25">
      <c r="A172" s="28">
        <v>169</v>
      </c>
      <c r="B172" s="28" t="s">
        <v>1356</v>
      </c>
      <c r="C172" s="28" t="s">
        <v>1532</v>
      </c>
      <c r="D172" s="28" t="s">
        <v>1533</v>
      </c>
      <c r="E172" s="28" t="s">
        <v>323</v>
      </c>
      <c r="F172" s="28" t="s">
        <v>119</v>
      </c>
      <c r="G172" s="55" t="s">
        <v>24</v>
      </c>
      <c r="H172" s="64">
        <v>37660</v>
      </c>
      <c r="I172" s="55">
        <v>8</v>
      </c>
      <c r="J172" s="55">
        <v>20</v>
      </c>
      <c r="K172" s="102">
        <f t="shared" si="2"/>
        <v>37.735849056603776</v>
      </c>
      <c r="L172" s="28" t="s">
        <v>3239</v>
      </c>
    </row>
    <row r="173" spans="1:12" ht="17.100000000000001" customHeight="1" x14ac:dyDescent="0.25">
      <c r="A173" s="28">
        <v>170</v>
      </c>
      <c r="B173" s="28" t="s">
        <v>1356</v>
      </c>
      <c r="C173" s="28" t="s">
        <v>1553</v>
      </c>
      <c r="D173" s="28" t="s">
        <v>1554</v>
      </c>
      <c r="E173" s="28" t="s">
        <v>93</v>
      </c>
      <c r="F173" s="28" t="s">
        <v>197</v>
      </c>
      <c r="G173" s="55" t="s">
        <v>24</v>
      </c>
      <c r="H173" s="64">
        <v>37635</v>
      </c>
      <c r="I173" s="55">
        <v>8</v>
      </c>
      <c r="J173" s="55">
        <v>20</v>
      </c>
      <c r="K173" s="102">
        <f t="shared" si="2"/>
        <v>37.735849056603776</v>
      </c>
      <c r="L173" s="28" t="s">
        <v>3239</v>
      </c>
    </row>
    <row r="174" spans="1:12" ht="17.100000000000001" customHeight="1" x14ac:dyDescent="0.25">
      <c r="A174" s="28">
        <v>171</v>
      </c>
      <c r="B174" s="28" t="s">
        <v>1356</v>
      </c>
      <c r="C174" s="28" t="s">
        <v>1560</v>
      </c>
      <c r="D174" s="28" t="s">
        <v>1561</v>
      </c>
      <c r="E174" s="28" t="s">
        <v>18</v>
      </c>
      <c r="F174" s="28" t="s">
        <v>249</v>
      </c>
      <c r="G174" s="55" t="s">
        <v>20</v>
      </c>
      <c r="H174" s="64">
        <v>37656</v>
      </c>
      <c r="I174" s="55">
        <v>8</v>
      </c>
      <c r="J174" s="55">
        <v>20</v>
      </c>
      <c r="K174" s="102">
        <f t="shared" si="2"/>
        <v>37.735849056603776</v>
      </c>
      <c r="L174" s="28" t="s">
        <v>3239</v>
      </c>
    </row>
    <row r="175" spans="1:12" ht="17.100000000000001" customHeight="1" x14ac:dyDescent="0.25">
      <c r="A175" s="28">
        <v>172</v>
      </c>
      <c r="B175" s="28" t="s">
        <v>1356</v>
      </c>
      <c r="C175" s="28" t="s">
        <v>1562</v>
      </c>
      <c r="D175" s="28" t="s">
        <v>1563</v>
      </c>
      <c r="E175" s="28" t="s">
        <v>694</v>
      </c>
      <c r="F175" s="28" t="s">
        <v>249</v>
      </c>
      <c r="G175" s="55" t="s">
        <v>20</v>
      </c>
      <c r="H175" s="64">
        <v>37710</v>
      </c>
      <c r="I175" s="55">
        <v>8</v>
      </c>
      <c r="J175" s="55">
        <v>20</v>
      </c>
      <c r="K175" s="102">
        <f t="shared" si="2"/>
        <v>37.735849056603776</v>
      </c>
      <c r="L175" s="28" t="s">
        <v>3239</v>
      </c>
    </row>
    <row r="176" spans="1:12" ht="17.100000000000001" customHeight="1" x14ac:dyDescent="0.25">
      <c r="A176" s="28">
        <v>173</v>
      </c>
      <c r="B176" s="28" t="s">
        <v>1720</v>
      </c>
      <c r="C176" s="28" t="s">
        <v>1870</v>
      </c>
      <c r="D176" s="51" t="s">
        <v>1871</v>
      </c>
      <c r="E176" s="51" t="s">
        <v>244</v>
      </c>
      <c r="F176" s="51" t="s">
        <v>1872</v>
      </c>
      <c r="G176" s="65" t="s">
        <v>20</v>
      </c>
      <c r="H176" s="59">
        <v>37783</v>
      </c>
      <c r="I176" s="65">
        <v>8</v>
      </c>
      <c r="J176" s="55">
        <v>20</v>
      </c>
      <c r="K176" s="102">
        <f t="shared" si="2"/>
        <v>37.735849056603776</v>
      </c>
      <c r="L176" s="28" t="s">
        <v>3239</v>
      </c>
    </row>
    <row r="177" spans="1:12" ht="17.100000000000001" customHeight="1" x14ac:dyDescent="0.25">
      <c r="A177" s="28">
        <v>174</v>
      </c>
      <c r="B177" s="28" t="s">
        <v>1720</v>
      </c>
      <c r="C177" s="28" t="s">
        <v>1877</v>
      </c>
      <c r="D177" s="51" t="s">
        <v>1878</v>
      </c>
      <c r="E177" s="51" t="s">
        <v>304</v>
      </c>
      <c r="F177" s="51" t="s">
        <v>120</v>
      </c>
      <c r="G177" s="65" t="s">
        <v>20</v>
      </c>
      <c r="H177" s="59">
        <v>37930</v>
      </c>
      <c r="I177" s="65">
        <v>8</v>
      </c>
      <c r="J177" s="55">
        <v>20</v>
      </c>
      <c r="K177" s="102">
        <f t="shared" si="2"/>
        <v>37.735849056603776</v>
      </c>
      <c r="L177" s="28" t="s">
        <v>3239</v>
      </c>
    </row>
    <row r="178" spans="1:12" ht="17.100000000000001" customHeight="1" x14ac:dyDescent="0.25">
      <c r="A178" s="28">
        <v>175</v>
      </c>
      <c r="B178" s="28" t="s">
        <v>1955</v>
      </c>
      <c r="C178" s="28" t="s">
        <v>2107</v>
      </c>
      <c r="D178" s="28" t="s">
        <v>2108</v>
      </c>
      <c r="E178" s="28" t="s">
        <v>40</v>
      </c>
      <c r="F178" s="28" t="s">
        <v>119</v>
      </c>
      <c r="G178" s="55" t="s">
        <v>20</v>
      </c>
      <c r="H178" s="64">
        <v>37703</v>
      </c>
      <c r="I178" s="55">
        <v>8</v>
      </c>
      <c r="J178" s="55">
        <v>20</v>
      </c>
      <c r="K178" s="102">
        <f t="shared" si="2"/>
        <v>37.735849056603776</v>
      </c>
      <c r="L178" s="28" t="s">
        <v>3239</v>
      </c>
    </row>
    <row r="179" spans="1:12" ht="17.100000000000001" customHeight="1" x14ac:dyDescent="0.25">
      <c r="A179" s="28">
        <v>176</v>
      </c>
      <c r="B179" s="28" t="s">
        <v>1955</v>
      </c>
      <c r="C179" s="28" t="s">
        <v>2126</v>
      </c>
      <c r="D179" s="28" t="s">
        <v>2127</v>
      </c>
      <c r="E179" s="28" t="s">
        <v>68</v>
      </c>
      <c r="F179" s="28" t="s">
        <v>47</v>
      </c>
      <c r="G179" s="55" t="s">
        <v>24</v>
      </c>
      <c r="H179" s="64">
        <v>37743</v>
      </c>
      <c r="I179" s="55">
        <v>8</v>
      </c>
      <c r="J179" s="55">
        <v>20</v>
      </c>
      <c r="K179" s="102">
        <f t="shared" si="2"/>
        <v>37.735849056603776</v>
      </c>
      <c r="L179" s="28" t="s">
        <v>3239</v>
      </c>
    </row>
    <row r="180" spans="1:12" ht="17.100000000000001" customHeight="1" x14ac:dyDescent="0.25">
      <c r="A180" s="28">
        <v>177</v>
      </c>
      <c r="B180" s="101" t="s">
        <v>3045</v>
      </c>
      <c r="C180" s="101" t="s">
        <v>3180</v>
      </c>
      <c r="D180" s="101" t="s">
        <v>3181</v>
      </c>
      <c r="E180" s="101" t="s">
        <v>170</v>
      </c>
      <c r="F180" s="101" t="s">
        <v>23</v>
      </c>
      <c r="G180" s="55" t="s">
        <v>24</v>
      </c>
      <c r="H180" s="64">
        <v>38847</v>
      </c>
      <c r="I180" s="55">
        <v>8</v>
      </c>
      <c r="J180" s="55">
        <v>20</v>
      </c>
      <c r="K180" s="102">
        <f t="shared" si="2"/>
        <v>37.735849056603776</v>
      </c>
      <c r="L180" s="28" t="s">
        <v>3239</v>
      </c>
    </row>
    <row r="181" spans="1:12" ht="17.100000000000001" customHeight="1" x14ac:dyDescent="0.25">
      <c r="A181" s="28">
        <v>178</v>
      </c>
      <c r="B181" s="28" t="s">
        <v>15</v>
      </c>
      <c r="C181" s="28" t="s">
        <v>452</v>
      </c>
      <c r="D181" s="13" t="s">
        <v>279</v>
      </c>
      <c r="E181" s="15" t="s">
        <v>46</v>
      </c>
      <c r="F181" s="15" t="s">
        <v>47</v>
      </c>
      <c r="G181" s="52" t="s">
        <v>24</v>
      </c>
      <c r="H181" s="91">
        <v>37907</v>
      </c>
      <c r="I181" s="54">
        <v>8</v>
      </c>
      <c r="J181" s="55">
        <v>19</v>
      </c>
      <c r="K181" s="102">
        <f t="shared" si="2"/>
        <v>35.849056603773583</v>
      </c>
      <c r="L181" s="28" t="s">
        <v>3239</v>
      </c>
    </row>
    <row r="182" spans="1:12" ht="17.100000000000001" customHeight="1" x14ac:dyDescent="0.25">
      <c r="A182" s="28">
        <v>179</v>
      </c>
      <c r="B182" s="28" t="s">
        <v>628</v>
      </c>
      <c r="C182" s="28" t="s">
        <v>795</v>
      </c>
      <c r="D182" s="28" t="s">
        <v>796</v>
      </c>
      <c r="E182" s="28" t="s">
        <v>797</v>
      </c>
      <c r="F182" s="28" t="s">
        <v>44</v>
      </c>
      <c r="G182" s="55" t="s">
        <v>20</v>
      </c>
      <c r="H182" s="64">
        <v>37951</v>
      </c>
      <c r="I182" s="55">
        <v>8</v>
      </c>
      <c r="J182" s="55">
        <v>19</v>
      </c>
      <c r="K182" s="102">
        <f t="shared" si="2"/>
        <v>35.849056603773583</v>
      </c>
      <c r="L182" s="28" t="s">
        <v>3239</v>
      </c>
    </row>
    <row r="183" spans="1:12" ht="17.100000000000001" customHeight="1" x14ac:dyDescent="0.25">
      <c r="A183" s="28">
        <v>180</v>
      </c>
      <c r="B183" s="36" t="s">
        <v>905</v>
      </c>
      <c r="C183" s="28" t="s">
        <v>995</v>
      </c>
      <c r="D183" s="25" t="s">
        <v>996</v>
      </c>
      <c r="E183" s="26" t="s">
        <v>62</v>
      </c>
      <c r="F183" s="26" t="s">
        <v>295</v>
      </c>
      <c r="G183" s="75" t="s">
        <v>24</v>
      </c>
      <c r="H183" s="76">
        <v>37741</v>
      </c>
      <c r="I183" s="75">
        <v>8</v>
      </c>
      <c r="J183" s="74">
        <v>19</v>
      </c>
      <c r="K183" s="102">
        <f t="shared" si="2"/>
        <v>35.849056603773583</v>
      </c>
      <c r="L183" s="28" t="s">
        <v>3239</v>
      </c>
    </row>
    <row r="184" spans="1:12" ht="17.100000000000001" customHeight="1" x14ac:dyDescent="0.25">
      <c r="A184" s="28">
        <v>181</v>
      </c>
      <c r="B184" s="36" t="s">
        <v>905</v>
      </c>
      <c r="C184" s="28" t="s">
        <v>1003</v>
      </c>
      <c r="D184" s="25" t="s">
        <v>1004</v>
      </c>
      <c r="E184" s="26" t="s">
        <v>223</v>
      </c>
      <c r="F184" s="26" t="s">
        <v>96</v>
      </c>
      <c r="G184" s="75" t="s">
        <v>24</v>
      </c>
      <c r="H184" s="76">
        <v>37922</v>
      </c>
      <c r="I184" s="75">
        <v>8</v>
      </c>
      <c r="J184" s="74">
        <v>19</v>
      </c>
      <c r="K184" s="102">
        <f t="shared" si="2"/>
        <v>35.849056603773583</v>
      </c>
      <c r="L184" s="28" t="s">
        <v>3239</v>
      </c>
    </row>
    <row r="185" spans="1:12" ht="17.100000000000001" customHeight="1" x14ac:dyDescent="0.25">
      <c r="A185" s="28">
        <v>182</v>
      </c>
      <c r="B185" s="28" t="s">
        <v>1223</v>
      </c>
      <c r="C185" s="28" t="s">
        <v>1320</v>
      </c>
      <c r="D185" s="28" t="s">
        <v>1321</v>
      </c>
      <c r="E185" s="28" t="s">
        <v>313</v>
      </c>
      <c r="F185" s="28" t="s">
        <v>63</v>
      </c>
      <c r="G185" s="55" t="s">
        <v>24</v>
      </c>
      <c r="H185" s="64">
        <v>37630</v>
      </c>
      <c r="I185" s="55">
        <v>8</v>
      </c>
      <c r="J185" s="55">
        <v>19</v>
      </c>
      <c r="K185" s="102">
        <f t="shared" si="2"/>
        <v>35.849056603773583</v>
      </c>
      <c r="L185" s="28" t="s">
        <v>3239</v>
      </c>
    </row>
    <row r="186" spans="1:12" ht="17.100000000000001" customHeight="1" x14ac:dyDescent="0.25">
      <c r="A186" s="28">
        <v>183</v>
      </c>
      <c r="B186" s="28" t="s">
        <v>1648</v>
      </c>
      <c r="C186" s="28" t="s">
        <v>1705</v>
      </c>
      <c r="D186" s="28" t="s">
        <v>1706</v>
      </c>
      <c r="E186" s="28" t="s">
        <v>26</v>
      </c>
      <c r="F186" s="28" t="s">
        <v>27</v>
      </c>
      <c r="G186" s="55" t="s">
        <v>24</v>
      </c>
      <c r="H186" s="64">
        <v>37954</v>
      </c>
      <c r="I186" s="55">
        <v>8</v>
      </c>
      <c r="J186" s="55">
        <v>19</v>
      </c>
      <c r="K186" s="102">
        <f t="shared" si="2"/>
        <v>35.849056603773583</v>
      </c>
      <c r="L186" s="28" t="s">
        <v>3239</v>
      </c>
    </row>
    <row r="187" spans="1:12" ht="17.100000000000001" customHeight="1" x14ac:dyDescent="0.25">
      <c r="A187" s="28">
        <v>184</v>
      </c>
      <c r="B187" s="28" t="s">
        <v>1648</v>
      </c>
      <c r="C187" s="28" t="s">
        <v>1707</v>
      </c>
      <c r="D187" s="28" t="s">
        <v>1708</v>
      </c>
      <c r="E187" s="28" t="s">
        <v>204</v>
      </c>
      <c r="F187" s="28" t="s">
        <v>132</v>
      </c>
      <c r="G187" s="55" t="s">
        <v>24</v>
      </c>
      <c r="H187" s="64">
        <v>37737</v>
      </c>
      <c r="I187" s="55">
        <v>8</v>
      </c>
      <c r="J187" s="55">
        <v>19</v>
      </c>
      <c r="K187" s="102">
        <f t="shared" si="2"/>
        <v>35.849056603773583</v>
      </c>
      <c r="L187" s="28" t="s">
        <v>3239</v>
      </c>
    </row>
    <row r="188" spans="1:12" ht="17.100000000000001" customHeight="1" x14ac:dyDescent="0.25">
      <c r="A188" s="28">
        <v>185</v>
      </c>
      <c r="B188" s="28" t="s">
        <v>1720</v>
      </c>
      <c r="C188" s="28" t="s">
        <v>1873</v>
      </c>
      <c r="D188" s="51" t="s">
        <v>1874</v>
      </c>
      <c r="E188" s="51" t="s">
        <v>40</v>
      </c>
      <c r="F188" s="51" t="s">
        <v>119</v>
      </c>
      <c r="G188" s="65" t="s">
        <v>20</v>
      </c>
      <c r="H188" s="59">
        <v>37729</v>
      </c>
      <c r="I188" s="65">
        <v>8</v>
      </c>
      <c r="J188" s="55">
        <v>19</v>
      </c>
      <c r="K188" s="102">
        <f t="shared" si="2"/>
        <v>35.849056603773583</v>
      </c>
      <c r="L188" s="28" t="s">
        <v>3239</v>
      </c>
    </row>
    <row r="189" spans="1:12" ht="17.100000000000001" customHeight="1" x14ac:dyDescent="0.25">
      <c r="A189" s="28">
        <v>186</v>
      </c>
      <c r="B189" s="28" t="s">
        <v>1955</v>
      </c>
      <c r="C189" s="28" t="s">
        <v>2092</v>
      </c>
      <c r="D189" s="28" t="s">
        <v>2093</v>
      </c>
      <c r="E189" s="28" t="s">
        <v>816</v>
      </c>
      <c r="F189" s="28" t="s">
        <v>44</v>
      </c>
      <c r="G189" s="55" t="s">
        <v>20</v>
      </c>
      <c r="H189" s="64">
        <v>37804</v>
      </c>
      <c r="I189" s="55">
        <v>8</v>
      </c>
      <c r="J189" s="55">
        <v>19</v>
      </c>
      <c r="K189" s="102">
        <f t="shared" si="2"/>
        <v>35.849056603773583</v>
      </c>
      <c r="L189" s="28" t="s">
        <v>3239</v>
      </c>
    </row>
    <row r="190" spans="1:12" ht="17.100000000000001" customHeight="1" x14ac:dyDescent="0.25">
      <c r="A190" s="28">
        <v>187</v>
      </c>
      <c r="B190" s="28" t="s">
        <v>1955</v>
      </c>
      <c r="C190" s="28" t="s">
        <v>2105</v>
      </c>
      <c r="D190" s="28" t="s">
        <v>2106</v>
      </c>
      <c r="E190" s="28" t="s">
        <v>62</v>
      </c>
      <c r="F190" s="28" t="s">
        <v>58</v>
      </c>
      <c r="G190" s="55" t="s">
        <v>24</v>
      </c>
      <c r="H190" s="64">
        <v>37943</v>
      </c>
      <c r="I190" s="55">
        <v>8</v>
      </c>
      <c r="J190" s="55">
        <v>19</v>
      </c>
      <c r="K190" s="102">
        <f t="shared" si="2"/>
        <v>35.849056603773583</v>
      </c>
      <c r="L190" s="28" t="s">
        <v>3239</v>
      </c>
    </row>
    <row r="191" spans="1:12" ht="17.100000000000001" customHeight="1" x14ac:dyDescent="0.25">
      <c r="A191" s="28">
        <v>188</v>
      </c>
      <c r="B191" s="28" t="s">
        <v>1955</v>
      </c>
      <c r="C191" s="28" t="s">
        <v>2118</v>
      </c>
      <c r="D191" s="28" t="s">
        <v>124</v>
      </c>
      <c r="E191" s="28" t="s">
        <v>37</v>
      </c>
      <c r="F191" s="28" t="s">
        <v>44</v>
      </c>
      <c r="G191" s="55" t="s">
        <v>20</v>
      </c>
      <c r="H191" s="64">
        <v>37700</v>
      </c>
      <c r="I191" s="55">
        <v>8</v>
      </c>
      <c r="J191" s="55">
        <v>19</v>
      </c>
      <c r="K191" s="102">
        <f t="shared" si="2"/>
        <v>35.849056603773583</v>
      </c>
      <c r="L191" s="28" t="s">
        <v>3239</v>
      </c>
    </row>
    <row r="192" spans="1:12" ht="17.100000000000001" customHeight="1" x14ac:dyDescent="0.25">
      <c r="A192" s="28">
        <v>189</v>
      </c>
      <c r="B192" s="28" t="s">
        <v>1955</v>
      </c>
      <c r="C192" s="28" t="s">
        <v>2121</v>
      </c>
      <c r="D192" s="28" t="s">
        <v>2122</v>
      </c>
      <c r="E192" s="28" t="s">
        <v>2123</v>
      </c>
      <c r="F192" s="28" t="s">
        <v>100</v>
      </c>
      <c r="G192" s="55" t="s">
        <v>24</v>
      </c>
      <c r="H192" s="64">
        <v>37897</v>
      </c>
      <c r="I192" s="55">
        <v>8</v>
      </c>
      <c r="J192" s="55">
        <v>19</v>
      </c>
      <c r="K192" s="102">
        <f t="shared" si="2"/>
        <v>35.849056603773583</v>
      </c>
      <c r="L192" s="28" t="s">
        <v>3239</v>
      </c>
    </row>
    <row r="193" spans="1:12" ht="17.100000000000001" customHeight="1" x14ac:dyDescent="0.25">
      <c r="A193" s="28">
        <v>190</v>
      </c>
      <c r="B193" s="28" t="s">
        <v>2400</v>
      </c>
      <c r="C193" s="28"/>
      <c r="D193" s="28" t="s">
        <v>2495</v>
      </c>
      <c r="E193" s="28" t="s">
        <v>982</v>
      </c>
      <c r="F193" s="28" t="s">
        <v>119</v>
      </c>
      <c r="G193" s="55" t="s">
        <v>20</v>
      </c>
      <c r="H193" s="64">
        <v>37897</v>
      </c>
      <c r="I193" s="55">
        <v>8</v>
      </c>
      <c r="J193" s="55">
        <v>19</v>
      </c>
      <c r="K193" s="102">
        <f t="shared" si="2"/>
        <v>35.849056603773583</v>
      </c>
      <c r="L193" s="28" t="s">
        <v>3239</v>
      </c>
    </row>
    <row r="194" spans="1:12" ht="17.100000000000001" customHeight="1" x14ac:dyDescent="0.25">
      <c r="A194" s="28">
        <v>191</v>
      </c>
      <c r="B194" s="28" t="s">
        <v>2400</v>
      </c>
      <c r="C194" s="28"/>
      <c r="D194" s="28" t="s">
        <v>2512</v>
      </c>
      <c r="E194" s="28" t="s">
        <v>2448</v>
      </c>
      <c r="F194" s="28" t="s">
        <v>41</v>
      </c>
      <c r="G194" s="55" t="s">
        <v>20</v>
      </c>
      <c r="H194" s="64">
        <v>37665</v>
      </c>
      <c r="I194" s="55">
        <v>8</v>
      </c>
      <c r="J194" s="55">
        <v>19</v>
      </c>
      <c r="K194" s="102">
        <f t="shared" si="2"/>
        <v>35.849056603773583</v>
      </c>
      <c r="L194" s="28" t="s">
        <v>3239</v>
      </c>
    </row>
    <row r="195" spans="1:12" ht="17.100000000000001" customHeight="1" x14ac:dyDescent="0.25">
      <c r="A195" s="28">
        <v>192</v>
      </c>
      <c r="B195" s="28" t="s">
        <v>2400</v>
      </c>
      <c r="C195" s="28"/>
      <c r="D195" s="28" t="s">
        <v>2517</v>
      </c>
      <c r="E195" s="28" t="s">
        <v>2504</v>
      </c>
      <c r="F195" s="28" t="s">
        <v>119</v>
      </c>
      <c r="G195" s="55" t="s">
        <v>20</v>
      </c>
      <c r="H195" s="64">
        <v>37629</v>
      </c>
      <c r="I195" s="55">
        <v>8</v>
      </c>
      <c r="J195" s="55">
        <v>19</v>
      </c>
      <c r="K195" s="102">
        <f t="shared" si="2"/>
        <v>35.849056603773583</v>
      </c>
      <c r="L195" s="28" t="s">
        <v>3239</v>
      </c>
    </row>
    <row r="196" spans="1:12" ht="17.100000000000001" customHeight="1" x14ac:dyDescent="0.25">
      <c r="A196" s="28">
        <v>193</v>
      </c>
      <c r="B196" s="101" t="s">
        <v>3045</v>
      </c>
      <c r="C196" s="101" t="s">
        <v>3161</v>
      </c>
      <c r="D196" s="101" t="s">
        <v>3162</v>
      </c>
      <c r="E196" s="101" t="s">
        <v>131</v>
      </c>
      <c r="F196" s="101" t="s">
        <v>159</v>
      </c>
      <c r="G196" s="55" t="s">
        <v>20</v>
      </c>
      <c r="H196" s="64">
        <v>38834</v>
      </c>
      <c r="I196" s="55">
        <v>8</v>
      </c>
      <c r="J196" s="55">
        <v>19</v>
      </c>
      <c r="K196" s="102">
        <f t="shared" ref="K196:K259" si="3">J196/53*100</f>
        <v>35.849056603773583</v>
      </c>
      <c r="L196" s="28" t="s">
        <v>3239</v>
      </c>
    </row>
    <row r="197" spans="1:12" ht="17.100000000000001" customHeight="1" x14ac:dyDescent="0.25">
      <c r="A197" s="28">
        <v>194</v>
      </c>
      <c r="B197" s="101" t="s">
        <v>3045</v>
      </c>
      <c r="C197" s="101" t="s">
        <v>3174</v>
      </c>
      <c r="D197" s="101" t="s">
        <v>3175</v>
      </c>
      <c r="E197" s="101" t="s">
        <v>320</v>
      </c>
      <c r="F197" s="101" t="s">
        <v>23</v>
      </c>
      <c r="G197" s="55" t="s">
        <v>24</v>
      </c>
      <c r="H197" s="64">
        <v>38843</v>
      </c>
      <c r="I197" s="55">
        <v>8</v>
      </c>
      <c r="J197" s="55">
        <v>19</v>
      </c>
      <c r="K197" s="102">
        <f t="shared" si="3"/>
        <v>35.849056603773583</v>
      </c>
      <c r="L197" s="28" t="s">
        <v>3239</v>
      </c>
    </row>
    <row r="198" spans="1:12" ht="17.100000000000001" customHeight="1" x14ac:dyDescent="0.25">
      <c r="A198" s="28">
        <v>195</v>
      </c>
      <c r="B198" s="28" t="s">
        <v>15</v>
      </c>
      <c r="C198" s="28" t="s">
        <v>453</v>
      </c>
      <c r="D198" s="8" t="s">
        <v>285</v>
      </c>
      <c r="E198" s="18" t="s">
        <v>62</v>
      </c>
      <c r="F198" s="18" t="s">
        <v>27</v>
      </c>
      <c r="G198" s="52" t="s">
        <v>24</v>
      </c>
      <c r="H198" s="92">
        <v>37658</v>
      </c>
      <c r="I198" s="54">
        <v>8</v>
      </c>
      <c r="J198" s="55">
        <v>18</v>
      </c>
      <c r="K198" s="102">
        <f t="shared" si="3"/>
        <v>33.962264150943398</v>
      </c>
      <c r="L198" s="28" t="s">
        <v>3239</v>
      </c>
    </row>
    <row r="199" spans="1:12" ht="17.100000000000001" customHeight="1" x14ac:dyDescent="0.25">
      <c r="A199" s="28">
        <v>196</v>
      </c>
      <c r="B199" s="28" t="s">
        <v>15</v>
      </c>
      <c r="C199" s="28" t="s">
        <v>441</v>
      </c>
      <c r="D199" s="8" t="s">
        <v>300</v>
      </c>
      <c r="E199" s="18" t="s">
        <v>75</v>
      </c>
      <c r="F199" s="18" t="s">
        <v>171</v>
      </c>
      <c r="G199" s="52" t="s">
        <v>24</v>
      </c>
      <c r="H199" s="58">
        <v>37684</v>
      </c>
      <c r="I199" s="54">
        <v>8</v>
      </c>
      <c r="J199" s="55">
        <v>18</v>
      </c>
      <c r="K199" s="102">
        <f t="shared" si="3"/>
        <v>33.962264150943398</v>
      </c>
      <c r="L199" s="28" t="s">
        <v>3239</v>
      </c>
    </row>
    <row r="200" spans="1:12" ht="17.100000000000001" customHeight="1" x14ac:dyDescent="0.25">
      <c r="A200" s="28">
        <v>197</v>
      </c>
      <c r="B200" s="28" t="s">
        <v>15</v>
      </c>
      <c r="C200" s="28" t="s">
        <v>444</v>
      </c>
      <c r="D200" s="11" t="s">
        <v>302</v>
      </c>
      <c r="E200" s="15" t="s">
        <v>89</v>
      </c>
      <c r="F200" s="15" t="s">
        <v>229</v>
      </c>
      <c r="G200" s="52" t="s">
        <v>24</v>
      </c>
      <c r="H200" s="59">
        <v>37724</v>
      </c>
      <c r="I200" s="54">
        <v>8</v>
      </c>
      <c r="J200" s="55">
        <v>18</v>
      </c>
      <c r="K200" s="102">
        <f t="shared" si="3"/>
        <v>33.962264150943398</v>
      </c>
      <c r="L200" s="28" t="s">
        <v>3239</v>
      </c>
    </row>
    <row r="201" spans="1:12" ht="17.100000000000001" customHeight="1" x14ac:dyDescent="0.25">
      <c r="A201" s="28">
        <v>198</v>
      </c>
      <c r="B201" s="28" t="s">
        <v>1955</v>
      </c>
      <c r="C201" s="28" t="s">
        <v>2097</v>
      </c>
      <c r="D201" s="28" t="s">
        <v>2098</v>
      </c>
      <c r="E201" s="28" t="s">
        <v>26</v>
      </c>
      <c r="F201" s="28" t="s">
        <v>100</v>
      </c>
      <c r="G201" s="55" t="s">
        <v>24</v>
      </c>
      <c r="H201" s="64">
        <v>37852</v>
      </c>
      <c r="I201" s="55">
        <v>8</v>
      </c>
      <c r="J201" s="55">
        <v>18</v>
      </c>
      <c r="K201" s="102">
        <f t="shared" si="3"/>
        <v>33.962264150943398</v>
      </c>
      <c r="L201" s="28" t="s">
        <v>3239</v>
      </c>
    </row>
    <row r="202" spans="1:12" ht="17.100000000000001" customHeight="1" x14ac:dyDescent="0.25">
      <c r="A202" s="28">
        <v>199</v>
      </c>
      <c r="B202" s="28" t="s">
        <v>2400</v>
      </c>
      <c r="C202" s="28"/>
      <c r="D202" s="28" t="s">
        <v>2506</v>
      </c>
      <c r="E202" s="28" t="s">
        <v>37</v>
      </c>
      <c r="F202" s="28" t="s">
        <v>501</v>
      </c>
      <c r="G202" s="55" t="s">
        <v>20</v>
      </c>
      <c r="H202" s="64">
        <v>37902</v>
      </c>
      <c r="I202" s="55">
        <v>8</v>
      </c>
      <c r="J202" s="55">
        <v>18</v>
      </c>
      <c r="K202" s="102">
        <f t="shared" si="3"/>
        <v>33.962264150943398</v>
      </c>
      <c r="L202" s="28" t="s">
        <v>3239</v>
      </c>
    </row>
    <row r="203" spans="1:12" ht="17.100000000000001" customHeight="1" x14ac:dyDescent="0.25">
      <c r="A203" s="28">
        <v>200</v>
      </c>
      <c r="B203" s="101" t="s">
        <v>3045</v>
      </c>
      <c r="C203" s="101" t="s">
        <v>3163</v>
      </c>
      <c r="D203" s="101" t="s">
        <v>3164</v>
      </c>
      <c r="E203" s="101" t="s">
        <v>62</v>
      </c>
      <c r="F203" s="101" t="s">
        <v>108</v>
      </c>
      <c r="G203" s="55" t="s">
        <v>24</v>
      </c>
      <c r="H203" s="64">
        <v>38835</v>
      </c>
      <c r="I203" s="55">
        <v>8</v>
      </c>
      <c r="J203" s="55">
        <v>18</v>
      </c>
      <c r="K203" s="102">
        <f t="shared" si="3"/>
        <v>33.962264150943398</v>
      </c>
      <c r="L203" s="28" t="s">
        <v>3239</v>
      </c>
    </row>
    <row r="204" spans="1:12" ht="17.100000000000001" customHeight="1" x14ac:dyDescent="0.25">
      <c r="A204" s="28">
        <v>201</v>
      </c>
      <c r="B204" s="28" t="s">
        <v>15</v>
      </c>
      <c r="C204" s="28" t="s">
        <v>439</v>
      </c>
      <c r="D204" s="13" t="s">
        <v>276</v>
      </c>
      <c r="E204" s="15" t="s">
        <v>184</v>
      </c>
      <c r="F204" s="15" t="s">
        <v>176</v>
      </c>
      <c r="G204" s="52" t="s">
        <v>20</v>
      </c>
      <c r="H204" s="91">
        <v>37896</v>
      </c>
      <c r="I204" s="54">
        <v>8</v>
      </c>
      <c r="J204" s="55">
        <v>17</v>
      </c>
      <c r="K204" s="102">
        <f t="shared" si="3"/>
        <v>32.075471698113205</v>
      </c>
      <c r="L204" s="28" t="s">
        <v>3239</v>
      </c>
    </row>
    <row r="205" spans="1:12" ht="17.100000000000001" customHeight="1" x14ac:dyDescent="0.25">
      <c r="A205" s="28">
        <v>202</v>
      </c>
      <c r="B205" s="28" t="s">
        <v>15</v>
      </c>
      <c r="C205" s="28" t="s">
        <v>436</v>
      </c>
      <c r="D205" s="13" t="s">
        <v>280</v>
      </c>
      <c r="E205" s="18" t="s">
        <v>281</v>
      </c>
      <c r="F205" s="18" t="s">
        <v>47</v>
      </c>
      <c r="G205" s="52" t="s">
        <v>24</v>
      </c>
      <c r="H205" s="91">
        <v>37608</v>
      </c>
      <c r="I205" s="54">
        <v>8</v>
      </c>
      <c r="J205" s="55">
        <v>17</v>
      </c>
      <c r="K205" s="102">
        <f t="shared" si="3"/>
        <v>32.075471698113205</v>
      </c>
      <c r="L205" s="28" t="s">
        <v>3239</v>
      </c>
    </row>
    <row r="206" spans="1:12" ht="17.100000000000001" customHeight="1" x14ac:dyDescent="0.25">
      <c r="A206" s="28">
        <v>203</v>
      </c>
      <c r="B206" s="28" t="s">
        <v>1356</v>
      </c>
      <c r="C206" s="28" t="s">
        <v>1581</v>
      </c>
      <c r="D206" s="28" t="s">
        <v>1582</v>
      </c>
      <c r="E206" s="28" t="s">
        <v>304</v>
      </c>
      <c r="F206" s="28" t="s">
        <v>501</v>
      </c>
      <c r="G206" s="55" t="s">
        <v>20</v>
      </c>
      <c r="H206" s="64">
        <v>37671</v>
      </c>
      <c r="I206" s="55">
        <v>8</v>
      </c>
      <c r="J206" s="55">
        <v>17</v>
      </c>
      <c r="K206" s="102">
        <f t="shared" si="3"/>
        <v>32.075471698113205</v>
      </c>
      <c r="L206" s="28" t="s">
        <v>3239</v>
      </c>
    </row>
    <row r="207" spans="1:12" ht="17.100000000000001" customHeight="1" x14ac:dyDescent="0.25">
      <c r="A207" s="28">
        <v>204</v>
      </c>
      <c r="B207" s="28" t="s">
        <v>1648</v>
      </c>
      <c r="C207" s="28" t="s">
        <v>1698</v>
      </c>
      <c r="D207" s="28" t="s">
        <v>345</v>
      </c>
      <c r="E207" s="28" t="s">
        <v>184</v>
      </c>
      <c r="F207" s="28" t="s">
        <v>120</v>
      </c>
      <c r="G207" s="55" t="s">
        <v>20</v>
      </c>
      <c r="H207" s="64">
        <v>37634</v>
      </c>
      <c r="I207" s="55">
        <v>8</v>
      </c>
      <c r="J207" s="55">
        <v>17</v>
      </c>
      <c r="K207" s="102">
        <f t="shared" si="3"/>
        <v>32.075471698113205</v>
      </c>
      <c r="L207" s="28" t="s">
        <v>3239</v>
      </c>
    </row>
    <row r="208" spans="1:12" ht="17.100000000000001" customHeight="1" x14ac:dyDescent="0.25">
      <c r="A208" s="28">
        <v>205</v>
      </c>
      <c r="B208" s="28" t="s">
        <v>1648</v>
      </c>
      <c r="C208" s="28" t="s">
        <v>1701</v>
      </c>
      <c r="D208" s="28" t="s">
        <v>1702</v>
      </c>
      <c r="E208" s="28" t="s">
        <v>241</v>
      </c>
      <c r="F208" s="28" t="s">
        <v>19</v>
      </c>
      <c r="G208" s="55" t="s">
        <v>20</v>
      </c>
      <c r="H208" s="64">
        <v>37270</v>
      </c>
      <c r="I208" s="55">
        <v>8</v>
      </c>
      <c r="J208" s="55">
        <v>17</v>
      </c>
      <c r="K208" s="102">
        <f t="shared" si="3"/>
        <v>32.075471698113205</v>
      </c>
      <c r="L208" s="28" t="s">
        <v>3239</v>
      </c>
    </row>
    <row r="209" spans="1:12" ht="17.100000000000001" customHeight="1" x14ac:dyDescent="0.25">
      <c r="A209" s="28">
        <v>206</v>
      </c>
      <c r="B209" s="28" t="s">
        <v>1955</v>
      </c>
      <c r="C209" s="28" t="s">
        <v>2119</v>
      </c>
      <c r="D209" s="28" t="s">
        <v>2120</v>
      </c>
      <c r="E209" s="28" t="s">
        <v>1074</v>
      </c>
      <c r="F209" s="28" t="s">
        <v>47</v>
      </c>
      <c r="G209" s="55" t="s">
        <v>24</v>
      </c>
      <c r="H209" s="64">
        <v>37692</v>
      </c>
      <c r="I209" s="55">
        <v>8</v>
      </c>
      <c r="J209" s="55">
        <v>17</v>
      </c>
      <c r="K209" s="102">
        <f t="shared" si="3"/>
        <v>32.075471698113205</v>
      </c>
      <c r="L209" s="28" t="s">
        <v>3239</v>
      </c>
    </row>
    <row r="210" spans="1:12" ht="17.100000000000001" customHeight="1" x14ac:dyDescent="0.25">
      <c r="A210" s="28">
        <v>207</v>
      </c>
      <c r="B210" s="28" t="s">
        <v>1955</v>
      </c>
      <c r="C210" s="28" t="s">
        <v>2128</v>
      </c>
      <c r="D210" s="28" t="s">
        <v>2129</v>
      </c>
      <c r="E210" s="28" t="s">
        <v>225</v>
      </c>
      <c r="F210" s="28" t="s">
        <v>35</v>
      </c>
      <c r="G210" s="55" t="s">
        <v>24</v>
      </c>
      <c r="H210" s="64">
        <v>37582</v>
      </c>
      <c r="I210" s="55">
        <v>8</v>
      </c>
      <c r="J210" s="55">
        <v>17</v>
      </c>
      <c r="K210" s="102">
        <f t="shared" si="3"/>
        <v>32.075471698113205</v>
      </c>
      <c r="L210" s="28" t="s">
        <v>3239</v>
      </c>
    </row>
    <row r="211" spans="1:12" ht="17.100000000000001" customHeight="1" x14ac:dyDescent="0.25">
      <c r="A211" s="28">
        <v>208</v>
      </c>
      <c r="B211" s="28" t="s">
        <v>2400</v>
      </c>
      <c r="C211" s="28"/>
      <c r="D211" s="28" t="s">
        <v>2502</v>
      </c>
      <c r="E211" s="28" t="s">
        <v>2394</v>
      </c>
      <c r="F211" s="28" t="s">
        <v>35</v>
      </c>
      <c r="G211" s="55" t="s">
        <v>24</v>
      </c>
      <c r="H211" s="64">
        <v>37793</v>
      </c>
      <c r="I211" s="55">
        <v>8</v>
      </c>
      <c r="J211" s="55">
        <v>17</v>
      </c>
      <c r="K211" s="102">
        <f t="shared" si="3"/>
        <v>32.075471698113205</v>
      </c>
      <c r="L211" s="28" t="s">
        <v>3239</v>
      </c>
    </row>
    <row r="212" spans="1:12" ht="17.100000000000001" customHeight="1" x14ac:dyDescent="0.25">
      <c r="A212" s="28">
        <v>209</v>
      </c>
      <c r="B212" s="28" t="s">
        <v>2756</v>
      </c>
      <c r="C212" s="28" t="s">
        <v>2762</v>
      </c>
      <c r="D212" s="28" t="s">
        <v>209</v>
      </c>
      <c r="E212" s="28" t="s">
        <v>1226</v>
      </c>
      <c r="F212" s="28" t="s">
        <v>176</v>
      </c>
      <c r="G212" s="55" t="s">
        <v>20</v>
      </c>
      <c r="H212" s="64">
        <v>37696</v>
      </c>
      <c r="I212" s="55">
        <v>8</v>
      </c>
      <c r="J212" s="55">
        <v>17</v>
      </c>
      <c r="K212" s="102">
        <f t="shared" si="3"/>
        <v>32.075471698113205</v>
      </c>
      <c r="L212" s="28" t="s">
        <v>3239</v>
      </c>
    </row>
    <row r="213" spans="1:12" ht="17.100000000000001" customHeight="1" x14ac:dyDescent="0.25">
      <c r="A213" s="28">
        <v>210</v>
      </c>
      <c r="B213" s="101" t="s">
        <v>3045</v>
      </c>
      <c r="C213" s="101" t="s">
        <v>3166</v>
      </c>
      <c r="D213" s="101" t="s">
        <v>3167</v>
      </c>
      <c r="E213" s="101" t="s">
        <v>647</v>
      </c>
      <c r="F213" s="101" t="s">
        <v>197</v>
      </c>
      <c r="G213" s="55" t="s">
        <v>24</v>
      </c>
      <c r="H213" s="64">
        <v>38837</v>
      </c>
      <c r="I213" s="55">
        <v>8</v>
      </c>
      <c r="J213" s="55">
        <v>17</v>
      </c>
      <c r="K213" s="102">
        <f t="shared" si="3"/>
        <v>32.075471698113205</v>
      </c>
      <c r="L213" s="28" t="s">
        <v>3239</v>
      </c>
    </row>
    <row r="214" spans="1:12" ht="17.100000000000001" customHeight="1" x14ac:dyDescent="0.25">
      <c r="A214" s="28">
        <v>211</v>
      </c>
      <c r="B214" s="36" t="s">
        <v>905</v>
      </c>
      <c r="C214" s="17" t="s">
        <v>986</v>
      </c>
      <c r="D214" s="22" t="s">
        <v>987</v>
      </c>
      <c r="E214" s="23" t="s">
        <v>113</v>
      </c>
      <c r="F214" s="23" t="s">
        <v>988</v>
      </c>
      <c r="G214" s="60" t="s">
        <v>20</v>
      </c>
      <c r="H214" s="72">
        <v>37929</v>
      </c>
      <c r="I214" s="74">
        <v>8</v>
      </c>
      <c r="J214" s="73">
        <v>16</v>
      </c>
      <c r="K214" s="102">
        <f t="shared" si="3"/>
        <v>30.188679245283019</v>
      </c>
      <c r="L214" s="28" t="s">
        <v>3239</v>
      </c>
    </row>
    <row r="215" spans="1:12" ht="17.100000000000001" customHeight="1" x14ac:dyDescent="0.25">
      <c r="A215" s="28">
        <v>212</v>
      </c>
      <c r="B215" s="28" t="s">
        <v>1648</v>
      </c>
      <c r="C215" s="28" t="s">
        <v>1703</v>
      </c>
      <c r="D215" s="28" t="s">
        <v>1704</v>
      </c>
      <c r="E215" s="28" t="s">
        <v>313</v>
      </c>
      <c r="F215" s="28" t="s">
        <v>1020</v>
      </c>
      <c r="G215" s="55" t="s">
        <v>24</v>
      </c>
      <c r="H215" s="64">
        <v>37865</v>
      </c>
      <c r="I215" s="55">
        <v>8</v>
      </c>
      <c r="J215" s="55">
        <v>16</v>
      </c>
      <c r="K215" s="102">
        <f t="shared" si="3"/>
        <v>30.188679245283019</v>
      </c>
      <c r="L215" s="28" t="s">
        <v>3239</v>
      </c>
    </row>
    <row r="216" spans="1:12" ht="17.100000000000001" customHeight="1" x14ac:dyDescent="0.25">
      <c r="A216" s="28">
        <v>213</v>
      </c>
      <c r="B216" s="28" t="s">
        <v>1648</v>
      </c>
      <c r="C216" s="28" t="s">
        <v>1709</v>
      </c>
      <c r="D216" s="28" t="s">
        <v>1710</v>
      </c>
      <c r="E216" s="28" t="s">
        <v>661</v>
      </c>
      <c r="F216" s="28" t="s">
        <v>599</v>
      </c>
      <c r="G216" s="55" t="s">
        <v>20</v>
      </c>
      <c r="H216" s="64">
        <v>37805</v>
      </c>
      <c r="I216" s="55">
        <v>8</v>
      </c>
      <c r="J216" s="55">
        <v>16</v>
      </c>
      <c r="K216" s="102">
        <f t="shared" si="3"/>
        <v>30.188679245283019</v>
      </c>
      <c r="L216" s="28" t="s">
        <v>3239</v>
      </c>
    </row>
    <row r="217" spans="1:12" ht="17.100000000000001" customHeight="1" x14ac:dyDescent="0.25">
      <c r="A217" s="28">
        <v>214</v>
      </c>
      <c r="B217" s="28" t="s">
        <v>1955</v>
      </c>
      <c r="C217" s="28" t="s">
        <v>2099</v>
      </c>
      <c r="D217" s="28" t="s">
        <v>2100</v>
      </c>
      <c r="E217" s="28" t="s">
        <v>304</v>
      </c>
      <c r="F217" s="28" t="s">
        <v>41</v>
      </c>
      <c r="G217" s="55" t="s">
        <v>20</v>
      </c>
      <c r="H217" s="64">
        <v>37658</v>
      </c>
      <c r="I217" s="55">
        <v>8</v>
      </c>
      <c r="J217" s="55">
        <v>16</v>
      </c>
      <c r="K217" s="102">
        <f t="shared" si="3"/>
        <v>30.188679245283019</v>
      </c>
      <c r="L217" s="28" t="s">
        <v>3239</v>
      </c>
    </row>
    <row r="218" spans="1:12" ht="17.100000000000001" customHeight="1" x14ac:dyDescent="0.25">
      <c r="A218" s="28">
        <v>215</v>
      </c>
      <c r="B218" s="28" t="s">
        <v>1955</v>
      </c>
      <c r="C218" s="28" t="s">
        <v>2130</v>
      </c>
      <c r="D218" s="28" t="s">
        <v>2131</v>
      </c>
      <c r="E218" s="28" t="s">
        <v>2132</v>
      </c>
      <c r="F218" s="28" t="s">
        <v>1402</v>
      </c>
      <c r="G218" s="55" t="s">
        <v>20</v>
      </c>
      <c r="H218" s="64">
        <v>37838</v>
      </c>
      <c r="I218" s="55">
        <v>8</v>
      </c>
      <c r="J218" s="55">
        <v>16</v>
      </c>
      <c r="K218" s="102">
        <f t="shared" si="3"/>
        <v>30.188679245283019</v>
      </c>
      <c r="L218" s="28" t="s">
        <v>3239</v>
      </c>
    </row>
    <row r="219" spans="1:12" ht="17.100000000000001" customHeight="1" x14ac:dyDescent="0.25">
      <c r="A219" s="28">
        <v>216</v>
      </c>
      <c r="B219" s="101" t="s">
        <v>3045</v>
      </c>
      <c r="C219" s="101" t="s">
        <v>3168</v>
      </c>
      <c r="D219" s="101" t="s">
        <v>3169</v>
      </c>
      <c r="E219" s="101" t="s">
        <v>68</v>
      </c>
      <c r="F219" s="101" t="s">
        <v>35</v>
      </c>
      <c r="G219" s="55" t="s">
        <v>24</v>
      </c>
      <c r="H219" s="64">
        <v>38838</v>
      </c>
      <c r="I219" s="55">
        <v>8</v>
      </c>
      <c r="J219" s="55">
        <v>16</v>
      </c>
      <c r="K219" s="102">
        <f t="shared" si="3"/>
        <v>30.188679245283019</v>
      </c>
      <c r="L219" s="28" t="s">
        <v>3239</v>
      </c>
    </row>
    <row r="220" spans="1:12" ht="17.100000000000001" customHeight="1" x14ac:dyDescent="0.25">
      <c r="A220" s="28">
        <v>217</v>
      </c>
      <c r="B220" s="28" t="s">
        <v>2400</v>
      </c>
      <c r="C220" s="28"/>
      <c r="D220" s="28" t="s">
        <v>2421</v>
      </c>
      <c r="E220" s="28" t="s">
        <v>304</v>
      </c>
      <c r="F220" s="28" t="s">
        <v>29</v>
      </c>
      <c r="G220" s="55" t="s">
        <v>20</v>
      </c>
      <c r="H220" s="64">
        <v>37883</v>
      </c>
      <c r="I220" s="55">
        <v>8</v>
      </c>
      <c r="J220" s="55">
        <v>15</v>
      </c>
      <c r="K220" s="102">
        <f t="shared" si="3"/>
        <v>28.30188679245283</v>
      </c>
      <c r="L220" s="28" t="s">
        <v>3239</v>
      </c>
    </row>
    <row r="221" spans="1:12" ht="17.100000000000001" customHeight="1" x14ac:dyDescent="0.25">
      <c r="A221" s="28">
        <v>218</v>
      </c>
      <c r="B221" s="101" t="s">
        <v>3045</v>
      </c>
      <c r="C221" s="101" t="s">
        <v>3165</v>
      </c>
      <c r="D221" s="101" t="s">
        <v>3164</v>
      </c>
      <c r="E221" s="101" t="s">
        <v>31</v>
      </c>
      <c r="F221" s="101" t="s">
        <v>108</v>
      </c>
      <c r="G221" s="55" t="s">
        <v>24</v>
      </c>
      <c r="H221" s="64">
        <v>38836</v>
      </c>
      <c r="I221" s="55">
        <v>8</v>
      </c>
      <c r="J221" s="55">
        <v>15</v>
      </c>
      <c r="K221" s="102">
        <f t="shared" si="3"/>
        <v>28.30188679245283</v>
      </c>
      <c r="L221" s="28" t="s">
        <v>3239</v>
      </c>
    </row>
    <row r="222" spans="1:12" ht="17.100000000000001" customHeight="1" x14ac:dyDescent="0.25">
      <c r="A222" s="28">
        <v>219</v>
      </c>
      <c r="B222" s="101" t="s">
        <v>3045</v>
      </c>
      <c r="C222" s="101" t="s">
        <v>3170</v>
      </c>
      <c r="D222" s="101" t="s">
        <v>3171</v>
      </c>
      <c r="E222" s="101" t="s">
        <v>62</v>
      </c>
      <c r="F222" s="101" t="s">
        <v>47</v>
      </c>
      <c r="G222" s="55" t="s">
        <v>24</v>
      </c>
      <c r="H222" s="64">
        <v>38840</v>
      </c>
      <c r="I222" s="55">
        <v>8</v>
      </c>
      <c r="J222" s="55">
        <v>15</v>
      </c>
      <c r="K222" s="102">
        <f t="shared" si="3"/>
        <v>28.30188679245283</v>
      </c>
      <c r="L222" s="28" t="s">
        <v>3239</v>
      </c>
    </row>
    <row r="223" spans="1:12" ht="17.100000000000001" customHeight="1" x14ac:dyDescent="0.25">
      <c r="A223" s="28">
        <v>220</v>
      </c>
      <c r="B223" s="28" t="s">
        <v>2400</v>
      </c>
      <c r="C223" s="28"/>
      <c r="D223" s="28" t="s">
        <v>2493</v>
      </c>
      <c r="E223" s="28" t="s">
        <v>1094</v>
      </c>
      <c r="F223" s="28" t="s">
        <v>120</v>
      </c>
      <c r="G223" s="55" t="s">
        <v>20</v>
      </c>
      <c r="H223" s="64">
        <v>37877</v>
      </c>
      <c r="I223" s="55">
        <v>8</v>
      </c>
      <c r="J223" s="55">
        <v>14</v>
      </c>
      <c r="K223" s="102">
        <f t="shared" si="3"/>
        <v>26.415094339622641</v>
      </c>
      <c r="L223" s="28" t="s">
        <v>3239</v>
      </c>
    </row>
    <row r="224" spans="1:12" ht="17.100000000000001" customHeight="1" x14ac:dyDescent="0.25">
      <c r="A224" s="28">
        <v>221</v>
      </c>
      <c r="B224" s="101" t="s">
        <v>3045</v>
      </c>
      <c r="C224" s="101" t="s">
        <v>3172</v>
      </c>
      <c r="D224" s="101" t="s">
        <v>3173</v>
      </c>
      <c r="E224" s="101" t="s">
        <v>93</v>
      </c>
      <c r="F224" s="101" t="s">
        <v>63</v>
      </c>
      <c r="G224" s="55" t="s">
        <v>24</v>
      </c>
      <c r="H224" s="64">
        <v>38842</v>
      </c>
      <c r="I224" s="55">
        <v>8</v>
      </c>
      <c r="J224" s="55">
        <v>14</v>
      </c>
      <c r="K224" s="102">
        <f t="shared" si="3"/>
        <v>26.415094339622641</v>
      </c>
      <c r="L224" s="28" t="s">
        <v>3239</v>
      </c>
    </row>
    <row r="225" spans="1:12" ht="17.100000000000001" customHeight="1" x14ac:dyDescent="0.25">
      <c r="A225" s="28">
        <v>222</v>
      </c>
      <c r="B225" s="28" t="s">
        <v>1356</v>
      </c>
      <c r="C225" s="28" t="s">
        <v>1559</v>
      </c>
      <c r="D225" s="28" t="s">
        <v>219</v>
      </c>
      <c r="E225" s="28" t="s">
        <v>204</v>
      </c>
      <c r="F225" s="28" t="s">
        <v>63</v>
      </c>
      <c r="G225" s="55" t="s">
        <v>24</v>
      </c>
      <c r="H225" s="64">
        <v>37916</v>
      </c>
      <c r="I225" s="55">
        <v>8</v>
      </c>
      <c r="J225" s="55">
        <v>13</v>
      </c>
      <c r="K225" s="102">
        <f t="shared" si="3"/>
        <v>24.528301886792452</v>
      </c>
      <c r="L225" s="28" t="s">
        <v>3239</v>
      </c>
    </row>
    <row r="226" spans="1:12" ht="17.100000000000001" customHeight="1" x14ac:dyDescent="0.25">
      <c r="A226" s="28">
        <v>223</v>
      </c>
      <c r="B226" s="28" t="s">
        <v>1955</v>
      </c>
      <c r="C226" s="28" t="s">
        <v>2124</v>
      </c>
      <c r="D226" s="28" t="s">
        <v>2125</v>
      </c>
      <c r="E226" s="28" t="s">
        <v>910</v>
      </c>
      <c r="F226" s="28" t="s">
        <v>66</v>
      </c>
      <c r="G226" s="55" t="s">
        <v>20</v>
      </c>
      <c r="H226" s="64">
        <v>37964</v>
      </c>
      <c r="I226" s="55">
        <v>8</v>
      </c>
      <c r="J226" s="55">
        <v>11</v>
      </c>
      <c r="K226" s="102">
        <f t="shared" si="3"/>
        <v>20.754716981132077</v>
      </c>
      <c r="L226" s="28" t="s">
        <v>3239</v>
      </c>
    </row>
    <row r="227" spans="1:12" ht="17.100000000000001" customHeight="1" x14ac:dyDescent="0.25">
      <c r="A227" s="28">
        <v>224</v>
      </c>
      <c r="B227" s="101" t="s">
        <v>3045</v>
      </c>
      <c r="C227" s="101" t="s">
        <v>3154</v>
      </c>
      <c r="D227" s="101" t="s">
        <v>3155</v>
      </c>
      <c r="E227" s="101" t="s">
        <v>65</v>
      </c>
      <c r="F227" s="101" t="s">
        <v>120</v>
      </c>
      <c r="G227" s="55" t="s">
        <v>20</v>
      </c>
      <c r="H227" s="64">
        <v>38830</v>
      </c>
      <c r="I227" s="55">
        <v>8</v>
      </c>
      <c r="J227" s="55">
        <v>11</v>
      </c>
      <c r="K227" s="102">
        <f t="shared" si="3"/>
        <v>20.754716981132077</v>
      </c>
      <c r="L227" s="28" t="s">
        <v>3239</v>
      </c>
    </row>
    <row r="228" spans="1:12" ht="15.75" x14ac:dyDescent="0.25">
      <c r="A228" s="28">
        <v>225</v>
      </c>
      <c r="B228" s="36" t="s">
        <v>905</v>
      </c>
      <c r="C228" s="28" t="s">
        <v>993</v>
      </c>
      <c r="D228" s="25" t="s">
        <v>994</v>
      </c>
      <c r="E228" s="26" t="s">
        <v>304</v>
      </c>
      <c r="F228" s="26" t="s">
        <v>126</v>
      </c>
      <c r="G228" s="75" t="s">
        <v>20</v>
      </c>
      <c r="H228" s="76">
        <v>37845</v>
      </c>
      <c r="I228" s="74">
        <v>8</v>
      </c>
      <c r="J228" s="74">
        <v>10</v>
      </c>
      <c r="K228" s="102">
        <f t="shared" si="3"/>
        <v>18.867924528301888</v>
      </c>
      <c r="L228" s="28" t="s">
        <v>3239</v>
      </c>
    </row>
    <row r="229" spans="1:12" ht="15.75" x14ac:dyDescent="0.25">
      <c r="A229" s="28">
        <v>226</v>
      </c>
      <c r="B229" s="36" t="s">
        <v>905</v>
      </c>
      <c r="C229" s="28" t="s">
        <v>1007</v>
      </c>
      <c r="D229" s="25" t="s">
        <v>1008</v>
      </c>
      <c r="E229" s="26" t="s">
        <v>143</v>
      </c>
      <c r="F229" s="26" t="s">
        <v>58</v>
      </c>
      <c r="G229" s="75" t="s">
        <v>24</v>
      </c>
      <c r="H229" s="76">
        <v>37822</v>
      </c>
      <c r="I229" s="75">
        <v>8</v>
      </c>
      <c r="J229" s="74">
        <v>9</v>
      </c>
      <c r="K229" s="102">
        <f t="shared" si="3"/>
        <v>16.981132075471699</v>
      </c>
      <c r="L229" s="28" t="s">
        <v>3239</v>
      </c>
    </row>
    <row r="230" spans="1:12" ht="15.75" x14ac:dyDescent="0.25">
      <c r="A230" s="28">
        <v>227</v>
      </c>
      <c r="B230" s="28" t="s">
        <v>15</v>
      </c>
      <c r="C230" s="28" t="s">
        <v>443</v>
      </c>
      <c r="D230" s="14" t="s">
        <v>290</v>
      </c>
      <c r="E230" s="18" t="s">
        <v>291</v>
      </c>
      <c r="F230" s="18" t="s">
        <v>23</v>
      </c>
      <c r="G230" s="52" t="s">
        <v>24</v>
      </c>
      <c r="H230" s="93">
        <v>37885</v>
      </c>
      <c r="I230" s="54">
        <v>8</v>
      </c>
      <c r="J230" s="55">
        <v>8</v>
      </c>
      <c r="K230" s="102">
        <f t="shared" si="3"/>
        <v>15.09433962264151</v>
      </c>
      <c r="L230" s="28" t="s">
        <v>3239</v>
      </c>
    </row>
    <row r="231" spans="1:12" ht="15.75" x14ac:dyDescent="0.25">
      <c r="A231" s="28">
        <v>228</v>
      </c>
      <c r="B231" s="36" t="s">
        <v>905</v>
      </c>
      <c r="C231" s="28" t="s">
        <v>1003</v>
      </c>
      <c r="D231" s="25" t="s">
        <v>1005</v>
      </c>
      <c r="E231" s="26" t="s">
        <v>62</v>
      </c>
      <c r="F231" s="26" t="s">
        <v>35</v>
      </c>
      <c r="G231" s="75" t="s">
        <v>24</v>
      </c>
      <c r="H231" s="76">
        <v>37801</v>
      </c>
      <c r="I231" s="75">
        <v>8</v>
      </c>
      <c r="J231" s="74">
        <v>8</v>
      </c>
      <c r="K231" s="102">
        <f t="shared" si="3"/>
        <v>15.09433962264151</v>
      </c>
      <c r="L231" s="28" t="s">
        <v>3239</v>
      </c>
    </row>
    <row r="232" spans="1:12" ht="31.5" x14ac:dyDescent="0.25">
      <c r="A232" s="28">
        <v>229</v>
      </c>
      <c r="B232" s="36" t="s">
        <v>905</v>
      </c>
      <c r="C232" s="28" t="s">
        <v>1001</v>
      </c>
      <c r="D232" s="25" t="s">
        <v>1006</v>
      </c>
      <c r="E232" s="26" t="s">
        <v>286</v>
      </c>
      <c r="F232" s="26" t="s">
        <v>229</v>
      </c>
      <c r="G232" s="75" t="s">
        <v>24</v>
      </c>
      <c r="H232" s="76">
        <v>38002</v>
      </c>
      <c r="I232" s="75">
        <v>8</v>
      </c>
      <c r="J232" s="74">
        <v>8</v>
      </c>
      <c r="K232" s="102">
        <f t="shared" si="3"/>
        <v>15.09433962264151</v>
      </c>
      <c r="L232" s="28" t="s">
        <v>3239</v>
      </c>
    </row>
    <row r="233" spans="1:12" ht="15.75" x14ac:dyDescent="0.25">
      <c r="A233" s="28">
        <v>230</v>
      </c>
      <c r="B233" s="28" t="s">
        <v>2400</v>
      </c>
      <c r="C233" s="28"/>
      <c r="D233" s="28" t="s">
        <v>2510</v>
      </c>
      <c r="E233" s="28" t="s">
        <v>184</v>
      </c>
      <c r="F233" s="28" t="s">
        <v>957</v>
      </c>
      <c r="G233" s="55" t="s">
        <v>20</v>
      </c>
      <c r="H233" s="64">
        <v>37698</v>
      </c>
      <c r="I233" s="55">
        <v>8</v>
      </c>
      <c r="J233" s="55">
        <v>7</v>
      </c>
      <c r="K233" s="102">
        <f t="shared" si="3"/>
        <v>13.20754716981132</v>
      </c>
      <c r="L233" s="28" t="s">
        <v>3239</v>
      </c>
    </row>
    <row r="234" spans="1:12" ht="15.75" x14ac:dyDescent="0.25">
      <c r="A234" s="28">
        <v>231</v>
      </c>
      <c r="B234" s="28" t="s">
        <v>2400</v>
      </c>
      <c r="C234" s="28"/>
      <c r="D234" s="28" t="s">
        <v>2505</v>
      </c>
      <c r="E234" s="28" t="s">
        <v>184</v>
      </c>
      <c r="F234" s="28" t="s">
        <v>119</v>
      </c>
      <c r="G234" s="55" t="s">
        <v>20</v>
      </c>
      <c r="H234" s="64">
        <v>37880</v>
      </c>
      <c r="I234" s="55">
        <v>8</v>
      </c>
      <c r="J234" s="55">
        <v>2</v>
      </c>
      <c r="K234" s="102">
        <f t="shared" si="3"/>
        <v>3.7735849056603774</v>
      </c>
      <c r="L234" s="28" t="s">
        <v>3239</v>
      </c>
    </row>
  </sheetData>
  <autoFilter ref="A3:L3">
    <sortState ref="A4:L235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workbookViewId="0">
      <selection sqref="A1:J1"/>
    </sheetView>
  </sheetViews>
  <sheetFormatPr defaultRowHeight="15" x14ac:dyDescent="0.25"/>
  <cols>
    <col min="2" max="2" width="18.85546875" customWidth="1"/>
    <col min="4" max="4" width="15.85546875" customWidth="1"/>
    <col min="5" max="5" width="12.42578125" customWidth="1"/>
    <col min="6" max="6" width="19.7109375" customWidth="1"/>
    <col min="8" max="8" width="13.140625" customWidth="1"/>
    <col min="12" max="12" width="16.140625" customWidth="1"/>
  </cols>
  <sheetData>
    <row r="1" spans="1:12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" t="s">
        <v>1</v>
      </c>
      <c r="L1" s="1" t="s">
        <v>16</v>
      </c>
    </row>
    <row r="2" spans="1:12" x14ac:dyDescent="0.25">
      <c r="A2" s="104" t="s">
        <v>2</v>
      </c>
      <c r="B2" s="104"/>
      <c r="C2" s="104"/>
      <c r="D2" s="104"/>
      <c r="E2" s="104">
        <v>85.5</v>
      </c>
      <c r="F2" s="104"/>
      <c r="G2" s="1"/>
      <c r="H2" s="1"/>
      <c r="I2" s="1"/>
      <c r="J2" s="1"/>
      <c r="K2" s="1"/>
      <c r="L2" s="1"/>
    </row>
    <row r="3" spans="1:12" ht="45" x14ac:dyDescent="0.2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4" t="s">
        <v>13</v>
      </c>
      <c r="L3" s="3" t="s">
        <v>14</v>
      </c>
    </row>
    <row r="4" spans="1:12" ht="17.100000000000001" customHeight="1" x14ac:dyDescent="0.25">
      <c r="A4" s="28">
        <v>1</v>
      </c>
      <c r="B4" s="28" t="s">
        <v>1356</v>
      </c>
      <c r="C4" s="28" t="s">
        <v>1589</v>
      </c>
      <c r="D4" s="28" t="s">
        <v>1590</v>
      </c>
      <c r="E4" s="28" t="s">
        <v>73</v>
      </c>
      <c r="F4" s="28" t="s">
        <v>47</v>
      </c>
      <c r="G4" s="55" t="s">
        <v>24</v>
      </c>
      <c r="H4" s="64">
        <v>37400</v>
      </c>
      <c r="I4" s="55">
        <v>9</v>
      </c>
      <c r="J4" s="55">
        <v>70.5</v>
      </c>
      <c r="K4" s="102">
        <f t="shared" ref="K4:K67" si="0">J4/85.5*100</f>
        <v>82.456140350877192</v>
      </c>
      <c r="L4" s="28" t="s">
        <v>3237</v>
      </c>
    </row>
    <row r="5" spans="1:12" ht="17.100000000000001" customHeight="1" x14ac:dyDescent="0.25">
      <c r="A5" s="28">
        <v>2</v>
      </c>
      <c r="B5" s="28" t="s">
        <v>1356</v>
      </c>
      <c r="C5" s="28" t="s">
        <v>1592</v>
      </c>
      <c r="D5" s="28" t="s">
        <v>1593</v>
      </c>
      <c r="E5" s="28" t="s">
        <v>1594</v>
      </c>
      <c r="F5" s="28" t="s">
        <v>58</v>
      </c>
      <c r="G5" s="55" t="s">
        <v>24</v>
      </c>
      <c r="H5" s="64">
        <v>37638</v>
      </c>
      <c r="I5" s="55">
        <v>9</v>
      </c>
      <c r="J5" s="55">
        <v>70</v>
      </c>
      <c r="K5" s="102">
        <f t="shared" si="0"/>
        <v>81.871345029239762</v>
      </c>
      <c r="L5" s="28" t="s">
        <v>3237</v>
      </c>
    </row>
    <row r="6" spans="1:12" ht="17.100000000000001" customHeight="1" x14ac:dyDescent="0.25">
      <c r="A6" s="28">
        <v>3</v>
      </c>
      <c r="B6" s="28" t="s">
        <v>1356</v>
      </c>
      <c r="C6" s="28" t="s">
        <v>1609</v>
      </c>
      <c r="D6" s="28" t="s">
        <v>331</v>
      </c>
      <c r="E6" s="28" t="s">
        <v>81</v>
      </c>
      <c r="F6" s="28" t="s">
        <v>111</v>
      </c>
      <c r="G6" s="55" t="s">
        <v>20</v>
      </c>
      <c r="H6" s="64">
        <v>37571</v>
      </c>
      <c r="I6" s="55">
        <v>9</v>
      </c>
      <c r="J6" s="55">
        <v>68</v>
      </c>
      <c r="K6" s="102">
        <f t="shared" si="0"/>
        <v>79.532163742690059</v>
      </c>
      <c r="L6" s="28" t="s">
        <v>3237</v>
      </c>
    </row>
    <row r="7" spans="1:12" ht="17.100000000000001" customHeight="1" x14ac:dyDescent="0.25">
      <c r="A7" s="28">
        <v>4</v>
      </c>
      <c r="B7" s="28" t="s">
        <v>1356</v>
      </c>
      <c r="C7" s="28" t="s">
        <v>1607</v>
      </c>
      <c r="D7" s="28" t="s">
        <v>1608</v>
      </c>
      <c r="E7" s="28" t="s">
        <v>323</v>
      </c>
      <c r="F7" s="28" t="s">
        <v>29</v>
      </c>
      <c r="G7" s="55" t="s">
        <v>20</v>
      </c>
      <c r="H7" s="64">
        <v>37349</v>
      </c>
      <c r="I7" s="55">
        <v>9</v>
      </c>
      <c r="J7" s="55">
        <v>63</v>
      </c>
      <c r="K7" s="102">
        <f t="shared" si="0"/>
        <v>73.68421052631578</v>
      </c>
      <c r="L7" s="28" t="s">
        <v>3237</v>
      </c>
    </row>
    <row r="8" spans="1:12" ht="17.100000000000001" customHeight="1" x14ac:dyDescent="0.25">
      <c r="A8" s="28">
        <v>5</v>
      </c>
      <c r="B8" s="101" t="s">
        <v>2869</v>
      </c>
      <c r="C8" s="101" t="s">
        <v>2994</v>
      </c>
      <c r="D8" s="101" t="s">
        <v>2995</v>
      </c>
      <c r="E8" s="101" t="s">
        <v>60</v>
      </c>
      <c r="F8" s="101" t="s">
        <v>47</v>
      </c>
      <c r="G8" s="55" t="s">
        <v>24</v>
      </c>
      <c r="H8" s="64">
        <v>37326</v>
      </c>
      <c r="I8" s="55">
        <v>9</v>
      </c>
      <c r="J8" s="55">
        <v>61</v>
      </c>
      <c r="K8" s="102">
        <f t="shared" si="0"/>
        <v>71.345029239766077</v>
      </c>
      <c r="L8" s="28" t="s">
        <v>3237</v>
      </c>
    </row>
    <row r="9" spans="1:12" ht="17.100000000000001" customHeight="1" x14ac:dyDescent="0.25">
      <c r="A9" s="28">
        <v>6</v>
      </c>
      <c r="B9" s="28" t="s">
        <v>2400</v>
      </c>
      <c r="C9" s="28"/>
      <c r="D9" s="28" t="s">
        <v>2462</v>
      </c>
      <c r="E9" s="28" t="s">
        <v>2394</v>
      </c>
      <c r="F9" s="28" t="s">
        <v>96</v>
      </c>
      <c r="G9" s="55" t="s">
        <v>24</v>
      </c>
      <c r="H9" s="64">
        <v>37280</v>
      </c>
      <c r="I9" s="55">
        <v>9</v>
      </c>
      <c r="J9" s="55">
        <v>52.5</v>
      </c>
      <c r="K9" s="102">
        <f t="shared" si="0"/>
        <v>61.403508771929829</v>
      </c>
      <c r="L9" s="28" t="s">
        <v>3237</v>
      </c>
    </row>
    <row r="10" spans="1:12" ht="17.100000000000001" customHeight="1" x14ac:dyDescent="0.25">
      <c r="A10" s="28">
        <v>7</v>
      </c>
      <c r="B10" s="28" t="s">
        <v>1356</v>
      </c>
      <c r="C10" s="28" t="s">
        <v>1610</v>
      </c>
      <c r="D10" s="28" t="s">
        <v>1611</v>
      </c>
      <c r="E10" s="28" t="s">
        <v>253</v>
      </c>
      <c r="F10" s="28" t="s">
        <v>41</v>
      </c>
      <c r="G10" s="55" t="s">
        <v>20</v>
      </c>
      <c r="H10" s="64">
        <v>37296</v>
      </c>
      <c r="I10" s="55">
        <v>9</v>
      </c>
      <c r="J10" s="55">
        <v>52</v>
      </c>
      <c r="K10" s="102">
        <f t="shared" si="0"/>
        <v>60.818713450292393</v>
      </c>
      <c r="L10" s="28" t="s">
        <v>3237</v>
      </c>
    </row>
    <row r="11" spans="1:12" ht="17.100000000000001" customHeight="1" x14ac:dyDescent="0.25">
      <c r="A11" s="28">
        <v>8</v>
      </c>
      <c r="B11" s="28" t="s">
        <v>1356</v>
      </c>
      <c r="C11" s="28" t="s">
        <v>1591</v>
      </c>
      <c r="D11" s="28" t="s">
        <v>1520</v>
      </c>
      <c r="E11" s="28" t="s">
        <v>93</v>
      </c>
      <c r="F11" s="28" t="s">
        <v>23</v>
      </c>
      <c r="G11" s="55" t="s">
        <v>24</v>
      </c>
      <c r="H11" s="64">
        <v>37344</v>
      </c>
      <c r="I11" s="55">
        <v>9</v>
      </c>
      <c r="J11" s="55">
        <v>50</v>
      </c>
      <c r="K11" s="102">
        <f t="shared" si="0"/>
        <v>58.479532163742689</v>
      </c>
      <c r="L11" s="28" t="s">
        <v>3237</v>
      </c>
    </row>
    <row r="12" spans="1:12" ht="17.100000000000001" customHeight="1" x14ac:dyDescent="0.25">
      <c r="A12" s="28">
        <v>9</v>
      </c>
      <c r="B12" s="28" t="s">
        <v>15</v>
      </c>
      <c r="C12" s="28" t="s">
        <v>593</v>
      </c>
      <c r="D12" s="5" t="s">
        <v>324</v>
      </c>
      <c r="E12" s="15" t="s">
        <v>272</v>
      </c>
      <c r="F12" s="15" t="s">
        <v>77</v>
      </c>
      <c r="G12" s="52" t="s">
        <v>24</v>
      </c>
      <c r="H12" s="7">
        <v>37382</v>
      </c>
      <c r="I12" s="54">
        <v>9</v>
      </c>
      <c r="J12" s="55">
        <v>49</v>
      </c>
      <c r="K12" s="102">
        <f t="shared" si="0"/>
        <v>57.309941520467831</v>
      </c>
      <c r="L12" s="28" t="s">
        <v>3237</v>
      </c>
    </row>
    <row r="13" spans="1:12" ht="17.100000000000001" customHeight="1" x14ac:dyDescent="0.25">
      <c r="A13" s="28">
        <v>10</v>
      </c>
      <c r="B13" s="28" t="s">
        <v>15</v>
      </c>
      <c r="C13" s="28" t="s">
        <v>591</v>
      </c>
      <c r="D13" s="5" t="s">
        <v>331</v>
      </c>
      <c r="E13" s="5" t="s">
        <v>68</v>
      </c>
      <c r="F13" s="5" t="s">
        <v>166</v>
      </c>
      <c r="G13" s="52" t="s">
        <v>24</v>
      </c>
      <c r="H13" s="7">
        <v>37493</v>
      </c>
      <c r="I13" s="54">
        <v>9</v>
      </c>
      <c r="J13" s="55">
        <v>47</v>
      </c>
      <c r="K13" s="102">
        <f t="shared" si="0"/>
        <v>54.970760233918128</v>
      </c>
      <c r="L13" s="28" t="s">
        <v>3237</v>
      </c>
    </row>
    <row r="14" spans="1:12" ht="17.100000000000001" customHeight="1" x14ac:dyDescent="0.25">
      <c r="A14" s="28">
        <v>11</v>
      </c>
      <c r="B14" s="28" t="s">
        <v>15</v>
      </c>
      <c r="C14" s="28" t="s">
        <v>590</v>
      </c>
      <c r="D14" s="5" t="s">
        <v>316</v>
      </c>
      <c r="E14" s="15" t="s">
        <v>283</v>
      </c>
      <c r="F14" s="15" t="s">
        <v>23</v>
      </c>
      <c r="G14" s="52" t="s">
        <v>24</v>
      </c>
      <c r="H14" s="7">
        <v>37530</v>
      </c>
      <c r="I14" s="54">
        <v>9</v>
      </c>
      <c r="J14" s="55">
        <v>46</v>
      </c>
      <c r="K14" s="102">
        <f t="shared" si="0"/>
        <v>53.801169590643269</v>
      </c>
      <c r="L14" s="28" t="s">
        <v>3237</v>
      </c>
    </row>
    <row r="15" spans="1:12" ht="17.100000000000001" customHeight="1" x14ac:dyDescent="0.25">
      <c r="A15" s="28">
        <v>12</v>
      </c>
      <c r="B15" s="28" t="s">
        <v>15</v>
      </c>
      <c r="C15" s="28" t="s">
        <v>594</v>
      </c>
      <c r="D15" s="5" t="s">
        <v>595</v>
      </c>
      <c r="E15" s="18" t="s">
        <v>110</v>
      </c>
      <c r="F15" s="18" t="s">
        <v>132</v>
      </c>
      <c r="G15" s="52" t="s">
        <v>24</v>
      </c>
      <c r="H15" s="7">
        <v>37592</v>
      </c>
      <c r="I15" s="54">
        <v>9</v>
      </c>
      <c r="J15" s="55">
        <v>46</v>
      </c>
      <c r="K15" s="102">
        <f t="shared" si="0"/>
        <v>53.801169590643269</v>
      </c>
      <c r="L15" s="28" t="s">
        <v>3237</v>
      </c>
    </row>
    <row r="16" spans="1:12" ht="17.100000000000001" customHeight="1" x14ac:dyDescent="0.25">
      <c r="A16" s="28">
        <v>13</v>
      </c>
      <c r="B16" s="101" t="s">
        <v>2869</v>
      </c>
      <c r="C16" s="101" t="s">
        <v>2985</v>
      </c>
      <c r="D16" s="101" t="s">
        <v>2986</v>
      </c>
      <c r="E16" s="101" t="s">
        <v>184</v>
      </c>
      <c r="F16" s="101" t="s">
        <v>249</v>
      </c>
      <c r="G16" s="55" t="s">
        <v>20</v>
      </c>
      <c r="H16" s="64">
        <v>37305</v>
      </c>
      <c r="I16" s="55">
        <v>9</v>
      </c>
      <c r="J16" s="55">
        <v>38</v>
      </c>
      <c r="K16" s="102">
        <f t="shared" si="0"/>
        <v>44.444444444444443</v>
      </c>
      <c r="L16" s="101" t="s">
        <v>3239</v>
      </c>
    </row>
    <row r="17" spans="1:12" ht="17.100000000000001" customHeight="1" x14ac:dyDescent="0.25">
      <c r="A17" s="28">
        <v>14</v>
      </c>
      <c r="B17" s="28" t="s">
        <v>1955</v>
      </c>
      <c r="C17" s="28" t="s">
        <v>2140</v>
      </c>
      <c r="D17" s="28" t="s">
        <v>2141</v>
      </c>
      <c r="E17" s="28" t="s">
        <v>116</v>
      </c>
      <c r="F17" s="28" t="s">
        <v>23</v>
      </c>
      <c r="G17" s="55" t="s">
        <v>24</v>
      </c>
      <c r="H17" s="64">
        <v>37465</v>
      </c>
      <c r="I17" s="55">
        <v>9</v>
      </c>
      <c r="J17" s="55">
        <v>37</v>
      </c>
      <c r="K17" s="102">
        <f t="shared" si="0"/>
        <v>43.274853801169591</v>
      </c>
      <c r="L17" s="101" t="s">
        <v>3239</v>
      </c>
    </row>
    <row r="18" spans="1:12" ht="17.100000000000001" customHeight="1" x14ac:dyDescent="0.25">
      <c r="A18" s="28">
        <v>15</v>
      </c>
      <c r="B18" s="101" t="s">
        <v>2869</v>
      </c>
      <c r="C18" s="101" t="s">
        <v>2988</v>
      </c>
      <c r="D18" s="101" t="s">
        <v>2989</v>
      </c>
      <c r="E18" s="101" t="s">
        <v>2441</v>
      </c>
      <c r="F18" s="101" t="s">
        <v>309</v>
      </c>
      <c r="G18" s="55" t="s">
        <v>24</v>
      </c>
      <c r="H18" s="64">
        <v>37608</v>
      </c>
      <c r="I18" s="55">
        <v>9</v>
      </c>
      <c r="J18" s="55">
        <v>37</v>
      </c>
      <c r="K18" s="102">
        <f t="shared" si="0"/>
        <v>43.274853801169591</v>
      </c>
      <c r="L18" s="101" t="s">
        <v>3239</v>
      </c>
    </row>
    <row r="19" spans="1:12" ht="17.100000000000001" customHeight="1" x14ac:dyDescent="0.25">
      <c r="A19" s="28">
        <v>16</v>
      </c>
      <c r="B19" s="28" t="s">
        <v>2400</v>
      </c>
      <c r="C19" s="28"/>
      <c r="D19" s="28" t="s">
        <v>2449</v>
      </c>
      <c r="E19" s="28" t="s">
        <v>1067</v>
      </c>
      <c r="F19" s="28" t="s">
        <v>27</v>
      </c>
      <c r="G19" s="55" t="s">
        <v>24</v>
      </c>
      <c r="H19" s="64">
        <v>37465</v>
      </c>
      <c r="I19" s="55">
        <v>9</v>
      </c>
      <c r="J19" s="55">
        <v>36</v>
      </c>
      <c r="K19" s="102">
        <f t="shared" si="0"/>
        <v>42.105263157894733</v>
      </c>
      <c r="L19" s="101" t="s">
        <v>3239</v>
      </c>
    </row>
    <row r="20" spans="1:12" ht="17.100000000000001" customHeight="1" x14ac:dyDescent="0.25">
      <c r="A20" s="28">
        <v>17</v>
      </c>
      <c r="B20" s="101" t="s">
        <v>2869</v>
      </c>
      <c r="C20" s="101" t="s">
        <v>2987</v>
      </c>
      <c r="D20" s="101" t="s">
        <v>711</v>
      </c>
      <c r="E20" s="101" t="s">
        <v>184</v>
      </c>
      <c r="F20" s="101" t="s">
        <v>66</v>
      </c>
      <c r="G20" s="55" t="s">
        <v>20</v>
      </c>
      <c r="H20" s="64">
        <v>37198</v>
      </c>
      <c r="I20" s="55">
        <v>9</v>
      </c>
      <c r="J20" s="55">
        <v>36</v>
      </c>
      <c r="K20" s="102">
        <f t="shared" si="0"/>
        <v>42.105263157894733</v>
      </c>
      <c r="L20" s="101" t="s">
        <v>3239</v>
      </c>
    </row>
    <row r="21" spans="1:12" ht="17.100000000000001" customHeight="1" x14ac:dyDescent="0.25">
      <c r="A21" s="28">
        <v>18</v>
      </c>
      <c r="B21" s="28" t="s">
        <v>2207</v>
      </c>
      <c r="C21" s="28" t="s">
        <v>2290</v>
      </c>
      <c r="D21" s="28" t="s">
        <v>2291</v>
      </c>
      <c r="E21" s="28" t="s">
        <v>31</v>
      </c>
      <c r="F21" s="28" t="s">
        <v>147</v>
      </c>
      <c r="G21" s="55" t="s">
        <v>24</v>
      </c>
      <c r="H21" s="64">
        <v>37309</v>
      </c>
      <c r="I21" s="55">
        <v>9</v>
      </c>
      <c r="J21" s="55">
        <v>35</v>
      </c>
      <c r="K21" s="102">
        <f t="shared" si="0"/>
        <v>40.935672514619881</v>
      </c>
      <c r="L21" s="101" t="s">
        <v>3239</v>
      </c>
    </row>
    <row r="22" spans="1:12" ht="17.100000000000001" customHeight="1" x14ac:dyDescent="0.25">
      <c r="A22" s="28">
        <v>19</v>
      </c>
      <c r="B22" s="28" t="s">
        <v>2400</v>
      </c>
      <c r="C22" s="28"/>
      <c r="D22" s="28" t="s">
        <v>2442</v>
      </c>
      <c r="E22" s="28" t="s">
        <v>1082</v>
      </c>
      <c r="F22" s="28" t="s">
        <v>23</v>
      </c>
      <c r="G22" s="55" t="s">
        <v>24</v>
      </c>
      <c r="H22" s="64">
        <v>37293</v>
      </c>
      <c r="I22" s="55">
        <v>9</v>
      </c>
      <c r="J22" s="55">
        <v>34</v>
      </c>
      <c r="K22" s="102">
        <f t="shared" si="0"/>
        <v>39.76608187134503</v>
      </c>
      <c r="L22" s="101" t="s">
        <v>3239</v>
      </c>
    </row>
    <row r="23" spans="1:12" ht="17.100000000000001" customHeight="1" x14ac:dyDescent="0.25">
      <c r="A23" s="28">
        <v>20</v>
      </c>
      <c r="B23" s="101" t="s">
        <v>2869</v>
      </c>
      <c r="C23" s="101" t="s">
        <v>2983</v>
      </c>
      <c r="D23" s="101" t="s">
        <v>2984</v>
      </c>
      <c r="E23" s="101" t="s">
        <v>62</v>
      </c>
      <c r="F23" s="101" t="s">
        <v>197</v>
      </c>
      <c r="G23" s="55" t="s">
        <v>24</v>
      </c>
      <c r="H23" s="64">
        <v>37605</v>
      </c>
      <c r="I23" s="55">
        <v>9</v>
      </c>
      <c r="J23" s="55">
        <v>34</v>
      </c>
      <c r="K23" s="102">
        <f t="shared" si="0"/>
        <v>39.76608187134503</v>
      </c>
      <c r="L23" s="101" t="s">
        <v>3239</v>
      </c>
    </row>
    <row r="24" spans="1:12" ht="17.100000000000001" customHeight="1" x14ac:dyDescent="0.25">
      <c r="A24" s="28">
        <v>21</v>
      </c>
      <c r="B24" s="28" t="s">
        <v>15</v>
      </c>
      <c r="C24" s="28" t="s">
        <v>586</v>
      </c>
      <c r="D24" s="5" t="s">
        <v>329</v>
      </c>
      <c r="E24" s="5" t="s">
        <v>170</v>
      </c>
      <c r="F24" s="5" t="s">
        <v>27</v>
      </c>
      <c r="G24" s="52" t="s">
        <v>24</v>
      </c>
      <c r="H24" s="7">
        <v>37295</v>
      </c>
      <c r="I24" s="54">
        <v>9</v>
      </c>
      <c r="J24" s="55">
        <v>33.5</v>
      </c>
      <c r="K24" s="102">
        <f t="shared" si="0"/>
        <v>39.1812865497076</v>
      </c>
      <c r="L24" s="101" t="s">
        <v>3239</v>
      </c>
    </row>
    <row r="25" spans="1:12" ht="17.100000000000001" customHeight="1" x14ac:dyDescent="0.25">
      <c r="A25" s="28">
        <v>22</v>
      </c>
      <c r="B25" s="28" t="s">
        <v>628</v>
      </c>
      <c r="C25" s="28" t="s">
        <v>834</v>
      </c>
      <c r="D25" s="28" t="s">
        <v>835</v>
      </c>
      <c r="E25" s="28" t="s">
        <v>661</v>
      </c>
      <c r="F25" s="28" t="s">
        <v>29</v>
      </c>
      <c r="G25" s="55" t="s">
        <v>20</v>
      </c>
      <c r="H25" s="64">
        <v>37216</v>
      </c>
      <c r="I25" s="55">
        <v>9</v>
      </c>
      <c r="J25" s="55">
        <v>33.5</v>
      </c>
      <c r="K25" s="102">
        <f t="shared" si="0"/>
        <v>39.1812865497076</v>
      </c>
      <c r="L25" s="101" t="s">
        <v>3239</v>
      </c>
    </row>
    <row r="26" spans="1:12" ht="17.100000000000001" customHeight="1" x14ac:dyDescent="0.25">
      <c r="A26" s="28">
        <v>23</v>
      </c>
      <c r="B26" s="101" t="s">
        <v>2869</v>
      </c>
      <c r="C26" s="101" t="s">
        <v>2982</v>
      </c>
      <c r="D26" s="101" t="s">
        <v>1812</v>
      </c>
      <c r="E26" s="101" t="s">
        <v>192</v>
      </c>
      <c r="F26" s="101" t="s">
        <v>166</v>
      </c>
      <c r="G26" s="55" t="s">
        <v>24</v>
      </c>
      <c r="H26" s="64">
        <v>37282</v>
      </c>
      <c r="I26" s="55">
        <v>9</v>
      </c>
      <c r="J26" s="55">
        <v>33</v>
      </c>
      <c r="K26" s="102">
        <f t="shared" si="0"/>
        <v>38.596491228070171</v>
      </c>
      <c r="L26" s="101" t="s">
        <v>3239</v>
      </c>
    </row>
    <row r="27" spans="1:12" ht="17.100000000000001" customHeight="1" x14ac:dyDescent="0.25">
      <c r="A27" s="28">
        <v>24</v>
      </c>
      <c r="B27" s="28" t="s">
        <v>2706</v>
      </c>
      <c r="C27" s="28" t="s">
        <v>2723</v>
      </c>
      <c r="D27" s="28" t="s">
        <v>2096</v>
      </c>
      <c r="E27" s="28" t="s">
        <v>113</v>
      </c>
      <c r="F27" s="28" t="s">
        <v>119</v>
      </c>
      <c r="G27" s="55" t="s">
        <v>20</v>
      </c>
      <c r="H27" s="64">
        <v>37489</v>
      </c>
      <c r="I27" s="55">
        <v>9</v>
      </c>
      <c r="J27" s="55">
        <v>32.5</v>
      </c>
      <c r="K27" s="102">
        <f t="shared" si="0"/>
        <v>38.011695906432749</v>
      </c>
      <c r="L27" s="101" t="s">
        <v>3239</v>
      </c>
    </row>
    <row r="28" spans="1:12" ht="17.100000000000001" customHeight="1" x14ac:dyDescent="0.25">
      <c r="A28" s="28">
        <v>25</v>
      </c>
      <c r="B28" s="28" t="s">
        <v>15</v>
      </c>
      <c r="C28" s="28" t="s">
        <v>585</v>
      </c>
      <c r="D28" s="5" t="s">
        <v>328</v>
      </c>
      <c r="E28" s="15" t="s">
        <v>62</v>
      </c>
      <c r="F28" s="15" t="s">
        <v>221</v>
      </c>
      <c r="G28" s="52" t="s">
        <v>24</v>
      </c>
      <c r="H28" s="7">
        <v>37303</v>
      </c>
      <c r="I28" s="54">
        <v>9</v>
      </c>
      <c r="J28" s="55">
        <v>31</v>
      </c>
      <c r="K28" s="102">
        <f t="shared" si="0"/>
        <v>36.257309941520468</v>
      </c>
      <c r="L28" s="101" t="s">
        <v>3239</v>
      </c>
    </row>
    <row r="29" spans="1:12" ht="17.100000000000001" customHeight="1" x14ac:dyDescent="0.25">
      <c r="A29" s="28">
        <v>26</v>
      </c>
      <c r="B29" s="101" t="s">
        <v>2869</v>
      </c>
      <c r="C29" s="101" t="s">
        <v>2980</v>
      </c>
      <c r="D29" s="101" t="s">
        <v>2981</v>
      </c>
      <c r="E29" s="101" t="s">
        <v>654</v>
      </c>
      <c r="F29" s="101" t="s">
        <v>63</v>
      </c>
      <c r="G29" s="55" t="s">
        <v>24</v>
      </c>
      <c r="H29" s="64">
        <v>37601</v>
      </c>
      <c r="I29" s="55">
        <v>9</v>
      </c>
      <c r="J29" s="55">
        <v>31</v>
      </c>
      <c r="K29" s="102">
        <f t="shared" si="0"/>
        <v>36.257309941520468</v>
      </c>
      <c r="L29" s="101" t="s">
        <v>3239</v>
      </c>
    </row>
    <row r="30" spans="1:12" ht="17.100000000000001" customHeight="1" x14ac:dyDescent="0.25">
      <c r="A30" s="28">
        <v>27</v>
      </c>
      <c r="B30" s="28" t="s">
        <v>15</v>
      </c>
      <c r="C30" s="28" t="s">
        <v>592</v>
      </c>
      <c r="D30" s="5" t="s">
        <v>325</v>
      </c>
      <c r="E30" s="15" t="s">
        <v>60</v>
      </c>
      <c r="F30" s="15" t="s">
        <v>63</v>
      </c>
      <c r="G30" s="52" t="s">
        <v>24</v>
      </c>
      <c r="H30" s="7">
        <v>37428</v>
      </c>
      <c r="I30" s="54">
        <v>9</v>
      </c>
      <c r="J30" s="55">
        <v>30.5</v>
      </c>
      <c r="K30" s="102">
        <f t="shared" si="0"/>
        <v>35.672514619883039</v>
      </c>
      <c r="L30" s="101" t="s">
        <v>3239</v>
      </c>
    </row>
    <row r="31" spans="1:12" ht="17.100000000000001" customHeight="1" x14ac:dyDescent="0.25">
      <c r="A31" s="28">
        <v>28</v>
      </c>
      <c r="B31" s="28" t="s">
        <v>1356</v>
      </c>
      <c r="C31" s="28" t="s">
        <v>1599</v>
      </c>
      <c r="D31" s="28" t="s">
        <v>1600</v>
      </c>
      <c r="E31" s="28" t="s">
        <v>46</v>
      </c>
      <c r="F31" s="28" t="s">
        <v>47</v>
      </c>
      <c r="G31" s="55" t="s">
        <v>24</v>
      </c>
      <c r="H31" s="64">
        <v>37409</v>
      </c>
      <c r="I31" s="55">
        <v>9</v>
      </c>
      <c r="J31" s="55">
        <v>30.5</v>
      </c>
      <c r="K31" s="102">
        <f t="shared" si="0"/>
        <v>35.672514619883039</v>
      </c>
      <c r="L31" s="101" t="s">
        <v>3239</v>
      </c>
    </row>
    <row r="32" spans="1:12" ht="17.100000000000001" customHeight="1" x14ac:dyDescent="0.25">
      <c r="A32" s="28">
        <v>29</v>
      </c>
      <c r="B32" s="28" t="s">
        <v>15</v>
      </c>
      <c r="C32" s="28" t="s">
        <v>587</v>
      </c>
      <c r="D32" s="5" t="s">
        <v>334</v>
      </c>
      <c r="E32" s="5" t="s">
        <v>31</v>
      </c>
      <c r="F32" s="5" t="s">
        <v>63</v>
      </c>
      <c r="G32" s="52" t="s">
        <v>24</v>
      </c>
      <c r="H32" s="7">
        <v>37333</v>
      </c>
      <c r="I32" s="54">
        <v>9</v>
      </c>
      <c r="J32" s="55">
        <v>28.5</v>
      </c>
      <c r="K32" s="102">
        <f t="shared" si="0"/>
        <v>33.333333333333329</v>
      </c>
      <c r="L32" s="101" t="s">
        <v>3239</v>
      </c>
    </row>
    <row r="33" spans="1:12" ht="17.100000000000001" customHeight="1" x14ac:dyDescent="0.25">
      <c r="A33" s="28">
        <v>30</v>
      </c>
      <c r="B33" s="28" t="s">
        <v>2207</v>
      </c>
      <c r="C33" s="28" t="s">
        <v>2294</v>
      </c>
      <c r="D33" s="28" t="s">
        <v>2295</v>
      </c>
      <c r="E33" s="28" t="s">
        <v>2296</v>
      </c>
      <c r="F33" s="28" t="s">
        <v>2297</v>
      </c>
      <c r="G33" s="55" t="s">
        <v>24</v>
      </c>
      <c r="H33" s="64">
        <v>37496</v>
      </c>
      <c r="I33" s="55">
        <v>9</v>
      </c>
      <c r="J33" s="55">
        <v>28.5</v>
      </c>
      <c r="K33" s="102">
        <f t="shared" si="0"/>
        <v>33.333333333333329</v>
      </c>
      <c r="L33" s="101" t="s">
        <v>3239</v>
      </c>
    </row>
    <row r="34" spans="1:12" ht="17.100000000000001" customHeight="1" x14ac:dyDescent="0.25">
      <c r="A34" s="28">
        <v>31</v>
      </c>
      <c r="B34" s="33" t="s">
        <v>1064</v>
      </c>
      <c r="C34" s="28" t="s">
        <v>1201</v>
      </c>
      <c r="D34" s="12" t="s">
        <v>1202</v>
      </c>
      <c r="E34" s="28" t="s">
        <v>149</v>
      </c>
      <c r="F34" s="28" t="s">
        <v>19</v>
      </c>
      <c r="G34" s="64" t="s">
        <v>20</v>
      </c>
      <c r="H34" s="64">
        <v>37497</v>
      </c>
      <c r="I34" s="83">
        <v>9</v>
      </c>
      <c r="J34" s="55">
        <v>28</v>
      </c>
      <c r="K34" s="102">
        <f t="shared" si="0"/>
        <v>32.748538011695906</v>
      </c>
      <c r="L34" s="101" t="s">
        <v>3239</v>
      </c>
    </row>
    <row r="35" spans="1:12" ht="17.100000000000001" customHeight="1" x14ac:dyDescent="0.25">
      <c r="A35" s="28">
        <v>32</v>
      </c>
      <c r="B35" s="28" t="s">
        <v>1356</v>
      </c>
      <c r="C35" s="28" t="s">
        <v>1597</v>
      </c>
      <c r="D35" s="28" t="s">
        <v>1598</v>
      </c>
      <c r="E35" s="28" t="s">
        <v>40</v>
      </c>
      <c r="F35" s="28" t="s">
        <v>19</v>
      </c>
      <c r="G35" s="55" t="s">
        <v>20</v>
      </c>
      <c r="H35" s="64">
        <v>37564</v>
      </c>
      <c r="I35" s="55">
        <v>9</v>
      </c>
      <c r="J35" s="55">
        <v>28</v>
      </c>
      <c r="K35" s="102">
        <f t="shared" si="0"/>
        <v>32.748538011695906</v>
      </c>
      <c r="L35" s="101" t="s">
        <v>3239</v>
      </c>
    </row>
    <row r="36" spans="1:12" ht="17.100000000000001" customHeight="1" x14ac:dyDescent="0.25">
      <c r="A36" s="28">
        <v>33</v>
      </c>
      <c r="B36" s="28" t="s">
        <v>2207</v>
      </c>
      <c r="C36" s="28" t="s">
        <v>2298</v>
      </c>
      <c r="D36" s="28" t="s">
        <v>2299</v>
      </c>
      <c r="E36" s="28" t="s">
        <v>121</v>
      </c>
      <c r="F36" s="28" t="s">
        <v>100</v>
      </c>
      <c r="G36" s="55" t="s">
        <v>24</v>
      </c>
      <c r="H36" s="64">
        <v>37511</v>
      </c>
      <c r="I36" s="55">
        <v>9</v>
      </c>
      <c r="J36" s="55">
        <v>28</v>
      </c>
      <c r="K36" s="102">
        <f t="shared" si="0"/>
        <v>32.748538011695906</v>
      </c>
      <c r="L36" s="101" t="s">
        <v>3239</v>
      </c>
    </row>
    <row r="37" spans="1:12" ht="17.100000000000001" customHeight="1" x14ac:dyDescent="0.25">
      <c r="A37" s="28">
        <v>34</v>
      </c>
      <c r="B37" s="28" t="s">
        <v>2331</v>
      </c>
      <c r="C37" s="28" t="s">
        <v>2385</v>
      </c>
      <c r="D37" s="28" t="s">
        <v>2386</v>
      </c>
      <c r="E37" s="28" t="s">
        <v>2387</v>
      </c>
      <c r="F37" s="28" t="s">
        <v>120</v>
      </c>
      <c r="G37" s="55" t="s">
        <v>20</v>
      </c>
      <c r="H37" s="64">
        <v>37161</v>
      </c>
      <c r="I37" s="55">
        <v>9</v>
      </c>
      <c r="J37" s="55">
        <v>28</v>
      </c>
      <c r="K37" s="102">
        <f t="shared" si="0"/>
        <v>32.748538011695906</v>
      </c>
      <c r="L37" s="101" t="s">
        <v>3239</v>
      </c>
    </row>
    <row r="38" spans="1:12" ht="17.100000000000001" customHeight="1" x14ac:dyDescent="0.25">
      <c r="A38" s="28">
        <v>35</v>
      </c>
      <c r="B38" s="101" t="s">
        <v>2869</v>
      </c>
      <c r="C38" s="101" t="s">
        <v>2967</v>
      </c>
      <c r="D38" s="101" t="s">
        <v>2968</v>
      </c>
      <c r="E38" s="101" t="s">
        <v>151</v>
      </c>
      <c r="F38" s="101" t="s">
        <v>1402</v>
      </c>
      <c r="G38" s="55" t="s">
        <v>20</v>
      </c>
      <c r="H38" s="64">
        <v>37572</v>
      </c>
      <c r="I38" s="55">
        <v>9</v>
      </c>
      <c r="J38" s="55">
        <v>28</v>
      </c>
      <c r="K38" s="102">
        <f t="shared" si="0"/>
        <v>32.748538011695906</v>
      </c>
      <c r="L38" s="101" t="s">
        <v>3239</v>
      </c>
    </row>
    <row r="39" spans="1:12" ht="17.100000000000001" customHeight="1" x14ac:dyDescent="0.25">
      <c r="A39" s="28">
        <v>36</v>
      </c>
      <c r="B39" s="101" t="s">
        <v>2869</v>
      </c>
      <c r="C39" s="101" t="s">
        <v>2972</v>
      </c>
      <c r="D39" s="101" t="s">
        <v>2973</v>
      </c>
      <c r="E39" s="101" t="s">
        <v>110</v>
      </c>
      <c r="F39" s="101" t="s">
        <v>27</v>
      </c>
      <c r="G39" s="55" t="s">
        <v>24</v>
      </c>
      <c r="H39" s="64">
        <v>37612</v>
      </c>
      <c r="I39" s="55">
        <v>9</v>
      </c>
      <c r="J39" s="55">
        <v>28</v>
      </c>
      <c r="K39" s="102">
        <f t="shared" si="0"/>
        <v>32.748538011695906</v>
      </c>
      <c r="L39" s="101" t="s">
        <v>3239</v>
      </c>
    </row>
    <row r="40" spans="1:12" ht="17.100000000000001" customHeight="1" x14ac:dyDescent="0.25">
      <c r="A40" s="28">
        <v>37</v>
      </c>
      <c r="B40" s="28" t="s">
        <v>15</v>
      </c>
      <c r="C40" s="28" t="s">
        <v>589</v>
      </c>
      <c r="D40" s="5" t="s">
        <v>84</v>
      </c>
      <c r="E40" s="18" t="s">
        <v>116</v>
      </c>
      <c r="F40" s="18" t="s">
        <v>23</v>
      </c>
      <c r="G40" s="52" t="s">
        <v>24</v>
      </c>
      <c r="H40" s="7">
        <v>37523</v>
      </c>
      <c r="I40" s="54">
        <v>9</v>
      </c>
      <c r="J40" s="55">
        <v>27</v>
      </c>
      <c r="K40" s="102">
        <f t="shared" si="0"/>
        <v>31.578947368421051</v>
      </c>
      <c r="L40" s="101" t="s">
        <v>3239</v>
      </c>
    </row>
    <row r="41" spans="1:12" ht="17.100000000000001" customHeight="1" x14ac:dyDescent="0.25">
      <c r="A41" s="28">
        <v>38</v>
      </c>
      <c r="B41" s="101" t="s">
        <v>2869</v>
      </c>
      <c r="C41" s="101" t="s">
        <v>2992</v>
      </c>
      <c r="D41" s="101" t="s">
        <v>2993</v>
      </c>
      <c r="E41" s="101" t="s">
        <v>93</v>
      </c>
      <c r="F41" s="101" t="s">
        <v>309</v>
      </c>
      <c r="G41" s="55" t="s">
        <v>24</v>
      </c>
      <c r="H41" s="64">
        <v>37463</v>
      </c>
      <c r="I41" s="55">
        <v>9</v>
      </c>
      <c r="J41" s="55">
        <v>27</v>
      </c>
      <c r="K41" s="102">
        <f t="shared" si="0"/>
        <v>31.578947368421051</v>
      </c>
      <c r="L41" s="101" t="s">
        <v>3239</v>
      </c>
    </row>
    <row r="42" spans="1:12" ht="17.100000000000001" customHeight="1" x14ac:dyDescent="0.25">
      <c r="A42" s="28">
        <v>39</v>
      </c>
      <c r="B42" s="28" t="s">
        <v>15</v>
      </c>
      <c r="C42" s="28" t="s">
        <v>581</v>
      </c>
      <c r="D42" s="5" t="s">
        <v>332</v>
      </c>
      <c r="E42" s="5" t="s">
        <v>333</v>
      </c>
      <c r="F42" s="5" t="s">
        <v>23</v>
      </c>
      <c r="G42" s="52" t="s">
        <v>24</v>
      </c>
      <c r="H42" s="7">
        <v>37488</v>
      </c>
      <c r="I42" s="54">
        <v>9</v>
      </c>
      <c r="J42" s="55">
        <v>26.5</v>
      </c>
      <c r="K42" s="102">
        <f t="shared" si="0"/>
        <v>30.994152046783626</v>
      </c>
      <c r="L42" s="101" t="s">
        <v>3239</v>
      </c>
    </row>
    <row r="43" spans="1:12" ht="17.100000000000001" customHeight="1" x14ac:dyDescent="0.25">
      <c r="A43" s="28">
        <v>40</v>
      </c>
      <c r="B43" s="28" t="s">
        <v>1955</v>
      </c>
      <c r="C43" s="28" t="s">
        <v>2146</v>
      </c>
      <c r="D43" s="28" t="s">
        <v>2147</v>
      </c>
      <c r="E43" s="28" t="s">
        <v>40</v>
      </c>
      <c r="F43" s="28" t="s">
        <v>38</v>
      </c>
      <c r="G43" s="55" t="s">
        <v>20</v>
      </c>
      <c r="H43" s="64">
        <v>37432</v>
      </c>
      <c r="I43" s="55">
        <v>9</v>
      </c>
      <c r="J43" s="55">
        <v>26.5</v>
      </c>
      <c r="K43" s="102">
        <f t="shared" si="0"/>
        <v>30.994152046783626</v>
      </c>
      <c r="L43" s="101" t="s">
        <v>3239</v>
      </c>
    </row>
    <row r="44" spans="1:12" ht="17.100000000000001" customHeight="1" x14ac:dyDescent="0.25">
      <c r="A44" s="28">
        <v>41</v>
      </c>
      <c r="B44" s="28" t="s">
        <v>2207</v>
      </c>
      <c r="C44" s="28" t="s">
        <v>2292</v>
      </c>
      <c r="D44" s="28" t="s">
        <v>2293</v>
      </c>
      <c r="E44" s="28" t="s">
        <v>910</v>
      </c>
      <c r="F44" s="28" t="s">
        <v>119</v>
      </c>
      <c r="G44" s="55" t="s">
        <v>20</v>
      </c>
      <c r="H44" s="64">
        <v>37232</v>
      </c>
      <c r="I44" s="55">
        <v>9</v>
      </c>
      <c r="J44" s="55">
        <v>26.5</v>
      </c>
      <c r="K44" s="102">
        <f t="shared" si="0"/>
        <v>30.994152046783626</v>
      </c>
      <c r="L44" s="101" t="s">
        <v>3239</v>
      </c>
    </row>
    <row r="45" spans="1:12" ht="17.100000000000001" customHeight="1" x14ac:dyDescent="0.25">
      <c r="A45" s="28">
        <v>42</v>
      </c>
      <c r="B45" s="28" t="s">
        <v>1223</v>
      </c>
      <c r="C45" s="28" t="s">
        <v>1337</v>
      </c>
      <c r="D45" s="28" t="s">
        <v>1338</v>
      </c>
      <c r="E45" s="28" t="s">
        <v>89</v>
      </c>
      <c r="F45" s="28" t="s">
        <v>111</v>
      </c>
      <c r="G45" s="55" t="s">
        <v>24</v>
      </c>
      <c r="H45" s="64">
        <v>37231</v>
      </c>
      <c r="I45" s="55">
        <v>9</v>
      </c>
      <c r="J45" s="55">
        <v>26</v>
      </c>
      <c r="K45" s="102">
        <f t="shared" si="0"/>
        <v>30.409356725146196</v>
      </c>
      <c r="L45" s="101" t="s">
        <v>3239</v>
      </c>
    </row>
    <row r="46" spans="1:12" ht="17.100000000000001" customHeight="1" x14ac:dyDescent="0.25">
      <c r="A46" s="28">
        <v>43</v>
      </c>
      <c r="B46" s="28" t="s">
        <v>1720</v>
      </c>
      <c r="C46" s="28" t="s">
        <v>1896</v>
      </c>
      <c r="D46" s="48" t="s">
        <v>1897</v>
      </c>
      <c r="E46" s="48" t="s">
        <v>60</v>
      </c>
      <c r="F46" s="48" t="s">
        <v>47</v>
      </c>
      <c r="G46" s="65" t="s">
        <v>24</v>
      </c>
      <c r="H46" s="58">
        <v>37421</v>
      </c>
      <c r="I46" s="65">
        <v>9</v>
      </c>
      <c r="J46" s="55">
        <v>26</v>
      </c>
      <c r="K46" s="102">
        <f t="shared" si="0"/>
        <v>30.409356725146196</v>
      </c>
      <c r="L46" s="101" t="s">
        <v>3239</v>
      </c>
    </row>
    <row r="47" spans="1:12" ht="17.100000000000001" customHeight="1" x14ac:dyDescent="0.25">
      <c r="A47" s="28">
        <v>44</v>
      </c>
      <c r="B47" s="28" t="s">
        <v>1356</v>
      </c>
      <c r="C47" s="28" t="s">
        <v>1605</v>
      </c>
      <c r="D47" s="28" t="s">
        <v>276</v>
      </c>
      <c r="E47" s="28" t="s">
        <v>153</v>
      </c>
      <c r="F47" s="28" t="s">
        <v>1606</v>
      </c>
      <c r="G47" s="55" t="s">
        <v>20</v>
      </c>
      <c r="H47" s="64">
        <v>37592</v>
      </c>
      <c r="I47" s="55">
        <v>9</v>
      </c>
      <c r="J47" s="55">
        <v>25.5</v>
      </c>
      <c r="K47" s="102">
        <f t="shared" si="0"/>
        <v>29.82456140350877</v>
      </c>
      <c r="L47" s="101" t="s">
        <v>3239</v>
      </c>
    </row>
    <row r="48" spans="1:12" ht="17.100000000000001" customHeight="1" x14ac:dyDescent="0.25">
      <c r="A48" s="28">
        <v>45</v>
      </c>
      <c r="B48" s="28" t="s">
        <v>1356</v>
      </c>
      <c r="C48" s="28" t="s">
        <v>1595</v>
      </c>
      <c r="D48" s="28" t="s">
        <v>1596</v>
      </c>
      <c r="E48" s="28" t="s">
        <v>110</v>
      </c>
      <c r="F48" s="28" t="s">
        <v>166</v>
      </c>
      <c r="G48" s="55" t="s">
        <v>24</v>
      </c>
      <c r="H48" s="64">
        <v>37569</v>
      </c>
      <c r="I48" s="55">
        <v>9</v>
      </c>
      <c r="J48" s="55">
        <v>24.5</v>
      </c>
      <c r="K48" s="102">
        <f t="shared" si="0"/>
        <v>28.654970760233915</v>
      </c>
      <c r="L48" s="101" t="s">
        <v>3239</v>
      </c>
    </row>
    <row r="49" spans="1:12" ht="17.100000000000001" customHeight="1" x14ac:dyDescent="0.25">
      <c r="A49" s="28">
        <v>46</v>
      </c>
      <c r="B49" s="28" t="s">
        <v>2400</v>
      </c>
      <c r="C49" s="28"/>
      <c r="D49" s="28" t="s">
        <v>2445</v>
      </c>
      <c r="E49" s="28" t="s">
        <v>2446</v>
      </c>
      <c r="F49" s="28" t="s">
        <v>63</v>
      </c>
      <c r="G49" s="55" t="s">
        <v>24</v>
      </c>
      <c r="H49" s="64">
        <v>37399</v>
      </c>
      <c r="I49" s="55">
        <v>9</v>
      </c>
      <c r="J49" s="55">
        <v>24.5</v>
      </c>
      <c r="K49" s="102">
        <f t="shared" si="0"/>
        <v>28.654970760233915</v>
      </c>
      <c r="L49" s="101" t="s">
        <v>3239</v>
      </c>
    </row>
    <row r="50" spans="1:12" ht="17.100000000000001" customHeight="1" x14ac:dyDescent="0.25">
      <c r="A50" s="28">
        <v>47</v>
      </c>
      <c r="B50" s="28" t="s">
        <v>2706</v>
      </c>
      <c r="C50" s="28" t="s">
        <v>2721</v>
      </c>
      <c r="D50" s="28" t="s">
        <v>2722</v>
      </c>
      <c r="E50" s="28" t="s">
        <v>123</v>
      </c>
      <c r="F50" s="28" t="s">
        <v>44</v>
      </c>
      <c r="G50" s="55" t="s">
        <v>20</v>
      </c>
      <c r="H50" s="64">
        <v>37470</v>
      </c>
      <c r="I50" s="55">
        <v>9</v>
      </c>
      <c r="J50" s="55">
        <v>24.5</v>
      </c>
      <c r="K50" s="102">
        <f t="shared" si="0"/>
        <v>28.654970760233915</v>
      </c>
      <c r="L50" s="101" t="s">
        <v>3239</v>
      </c>
    </row>
    <row r="51" spans="1:12" ht="17.100000000000001" customHeight="1" x14ac:dyDescent="0.25">
      <c r="A51" s="28">
        <v>48</v>
      </c>
      <c r="B51" s="28" t="s">
        <v>1356</v>
      </c>
      <c r="C51" s="28" t="s">
        <v>1601</v>
      </c>
      <c r="D51" s="28" t="s">
        <v>1602</v>
      </c>
      <c r="E51" s="28" t="s">
        <v>288</v>
      </c>
      <c r="F51" s="28" t="s">
        <v>27</v>
      </c>
      <c r="G51" s="55" t="s">
        <v>24</v>
      </c>
      <c r="H51" s="64">
        <v>37335</v>
      </c>
      <c r="I51" s="55">
        <v>9</v>
      </c>
      <c r="J51" s="55">
        <v>24</v>
      </c>
      <c r="K51" s="102">
        <f t="shared" si="0"/>
        <v>28.07017543859649</v>
      </c>
      <c r="L51" s="101" t="s">
        <v>3239</v>
      </c>
    </row>
    <row r="52" spans="1:12" ht="17.100000000000001" customHeight="1" x14ac:dyDescent="0.25">
      <c r="A52" s="28">
        <v>49</v>
      </c>
      <c r="B52" s="28" t="s">
        <v>2331</v>
      </c>
      <c r="C52" s="28" t="s">
        <v>2379</v>
      </c>
      <c r="D52" s="28" t="s">
        <v>2380</v>
      </c>
      <c r="E52" s="28" t="s">
        <v>179</v>
      </c>
      <c r="F52" s="28" t="s">
        <v>111</v>
      </c>
      <c r="G52" s="55" t="s">
        <v>24</v>
      </c>
      <c r="H52" s="64">
        <v>37521</v>
      </c>
      <c r="I52" s="55">
        <v>9</v>
      </c>
      <c r="J52" s="55">
        <v>24</v>
      </c>
      <c r="K52" s="102">
        <f t="shared" si="0"/>
        <v>28.07017543859649</v>
      </c>
      <c r="L52" s="101" t="s">
        <v>3239</v>
      </c>
    </row>
    <row r="53" spans="1:12" ht="17.100000000000001" customHeight="1" x14ac:dyDescent="0.25">
      <c r="A53" s="28">
        <v>50</v>
      </c>
      <c r="B53" s="28" t="s">
        <v>2400</v>
      </c>
      <c r="C53" s="28"/>
      <c r="D53" s="28" t="s">
        <v>2483</v>
      </c>
      <c r="E53" s="28" t="s">
        <v>2430</v>
      </c>
      <c r="F53" s="28" t="s">
        <v>1053</v>
      </c>
      <c r="G53" s="55" t="s">
        <v>20</v>
      </c>
      <c r="H53" s="64">
        <v>37644</v>
      </c>
      <c r="I53" s="55">
        <v>9</v>
      </c>
      <c r="J53" s="55">
        <v>24</v>
      </c>
      <c r="K53" s="102">
        <f t="shared" si="0"/>
        <v>28.07017543859649</v>
      </c>
      <c r="L53" s="101" t="s">
        <v>3239</v>
      </c>
    </row>
    <row r="54" spans="1:12" ht="17.100000000000001" customHeight="1" x14ac:dyDescent="0.25">
      <c r="A54" s="28">
        <v>51</v>
      </c>
      <c r="B54" s="28" t="s">
        <v>2400</v>
      </c>
      <c r="C54" s="28"/>
      <c r="D54" s="28" t="s">
        <v>2456</v>
      </c>
      <c r="E54" s="28" t="s">
        <v>272</v>
      </c>
      <c r="F54" s="28" t="s">
        <v>58</v>
      </c>
      <c r="G54" s="55" t="s">
        <v>24</v>
      </c>
      <c r="H54" s="64">
        <v>37456</v>
      </c>
      <c r="I54" s="55">
        <v>9</v>
      </c>
      <c r="J54" s="55">
        <v>23.5</v>
      </c>
      <c r="K54" s="102">
        <f t="shared" si="0"/>
        <v>27.485380116959064</v>
      </c>
      <c r="L54" s="101" t="s">
        <v>3239</v>
      </c>
    </row>
    <row r="55" spans="1:12" ht="17.100000000000001" customHeight="1" x14ac:dyDescent="0.25">
      <c r="A55" s="28">
        <v>52</v>
      </c>
      <c r="B55" s="28" t="s">
        <v>2706</v>
      </c>
      <c r="C55" s="28" t="s">
        <v>2719</v>
      </c>
      <c r="D55" s="28" t="s">
        <v>2720</v>
      </c>
      <c r="E55" s="28" t="s">
        <v>18</v>
      </c>
      <c r="F55" s="28" t="s">
        <v>119</v>
      </c>
      <c r="G55" s="55" t="s">
        <v>20</v>
      </c>
      <c r="H55" s="64">
        <v>37537</v>
      </c>
      <c r="I55" s="55">
        <v>9</v>
      </c>
      <c r="J55" s="55">
        <v>23.5</v>
      </c>
      <c r="K55" s="102">
        <f t="shared" si="0"/>
        <v>27.485380116959064</v>
      </c>
      <c r="L55" s="101" t="s">
        <v>3239</v>
      </c>
    </row>
    <row r="56" spans="1:12" ht="17.100000000000001" customHeight="1" x14ac:dyDescent="0.25">
      <c r="A56" s="28">
        <v>53</v>
      </c>
      <c r="B56" s="28" t="s">
        <v>628</v>
      </c>
      <c r="C56" s="28" t="s">
        <v>830</v>
      </c>
      <c r="D56" s="28" t="s">
        <v>831</v>
      </c>
      <c r="E56" s="28" t="s">
        <v>99</v>
      </c>
      <c r="F56" s="28" t="s">
        <v>197</v>
      </c>
      <c r="G56" s="55" t="s">
        <v>24</v>
      </c>
      <c r="H56" s="64">
        <v>37284</v>
      </c>
      <c r="I56" s="55">
        <v>9</v>
      </c>
      <c r="J56" s="55">
        <v>23</v>
      </c>
      <c r="K56" s="102">
        <f t="shared" si="0"/>
        <v>26.900584795321635</v>
      </c>
      <c r="L56" s="101" t="s">
        <v>3239</v>
      </c>
    </row>
    <row r="57" spans="1:12" ht="17.100000000000001" customHeight="1" x14ac:dyDescent="0.25">
      <c r="A57" s="28">
        <v>54</v>
      </c>
      <c r="B57" s="28" t="s">
        <v>628</v>
      </c>
      <c r="C57" s="28" t="s">
        <v>836</v>
      </c>
      <c r="D57" s="28" t="s">
        <v>837</v>
      </c>
      <c r="E57" s="28" t="s">
        <v>196</v>
      </c>
      <c r="F57" s="28" t="s">
        <v>44</v>
      </c>
      <c r="G57" s="55" t="s">
        <v>20</v>
      </c>
      <c r="H57" s="64">
        <v>37335</v>
      </c>
      <c r="I57" s="55">
        <v>9</v>
      </c>
      <c r="J57" s="55">
        <v>23</v>
      </c>
      <c r="K57" s="102">
        <f t="shared" si="0"/>
        <v>26.900584795321635</v>
      </c>
      <c r="L57" s="101" t="s">
        <v>3239</v>
      </c>
    </row>
    <row r="58" spans="1:12" ht="17.100000000000001" customHeight="1" x14ac:dyDescent="0.25">
      <c r="A58" s="28">
        <v>55</v>
      </c>
      <c r="B58" s="36" t="s">
        <v>905</v>
      </c>
      <c r="C58" s="28" t="s">
        <v>1013</v>
      </c>
      <c r="D58" s="25" t="s">
        <v>1014</v>
      </c>
      <c r="E58" s="26" t="s">
        <v>1015</v>
      </c>
      <c r="F58" s="26" t="s">
        <v>23</v>
      </c>
      <c r="G58" s="75" t="s">
        <v>24</v>
      </c>
      <c r="H58" s="76">
        <v>37383</v>
      </c>
      <c r="I58" s="75">
        <v>9</v>
      </c>
      <c r="J58" s="74">
        <v>23</v>
      </c>
      <c r="K58" s="102">
        <f t="shared" si="0"/>
        <v>26.900584795321635</v>
      </c>
      <c r="L58" s="101" t="s">
        <v>3239</v>
      </c>
    </row>
    <row r="59" spans="1:12" ht="17.100000000000001" customHeight="1" x14ac:dyDescent="0.25">
      <c r="A59" s="28">
        <v>56</v>
      </c>
      <c r="B59" s="28" t="s">
        <v>1223</v>
      </c>
      <c r="C59" s="28" t="s">
        <v>1329</v>
      </c>
      <c r="D59" s="28" t="s">
        <v>378</v>
      </c>
      <c r="E59" s="28" t="s">
        <v>62</v>
      </c>
      <c r="F59" s="28" t="s">
        <v>35</v>
      </c>
      <c r="G59" s="55" t="s">
        <v>24</v>
      </c>
      <c r="H59" s="64">
        <v>37487</v>
      </c>
      <c r="I59" s="55">
        <v>9</v>
      </c>
      <c r="J59" s="55">
        <v>23</v>
      </c>
      <c r="K59" s="102">
        <f t="shared" si="0"/>
        <v>26.900584795321635</v>
      </c>
      <c r="L59" s="101" t="s">
        <v>3239</v>
      </c>
    </row>
    <row r="60" spans="1:12" ht="17.100000000000001" customHeight="1" x14ac:dyDescent="0.25">
      <c r="A60" s="28">
        <v>57</v>
      </c>
      <c r="B60" s="28" t="s">
        <v>1955</v>
      </c>
      <c r="C60" s="28" t="s">
        <v>2144</v>
      </c>
      <c r="D60" s="28" t="s">
        <v>1412</v>
      </c>
      <c r="E60" s="28" t="s">
        <v>2145</v>
      </c>
      <c r="F60" s="28" t="s">
        <v>100</v>
      </c>
      <c r="G60" s="55" t="s">
        <v>24</v>
      </c>
      <c r="H60" s="64">
        <v>37375</v>
      </c>
      <c r="I60" s="55">
        <v>9</v>
      </c>
      <c r="J60" s="55">
        <v>23</v>
      </c>
      <c r="K60" s="102">
        <f t="shared" si="0"/>
        <v>26.900584795321635</v>
      </c>
      <c r="L60" s="101" t="s">
        <v>3239</v>
      </c>
    </row>
    <row r="61" spans="1:12" ht="17.100000000000001" customHeight="1" x14ac:dyDescent="0.25">
      <c r="A61" s="28">
        <v>58</v>
      </c>
      <c r="B61" s="101" t="s">
        <v>2869</v>
      </c>
      <c r="C61" s="101" t="s">
        <v>2970</v>
      </c>
      <c r="D61" s="101" t="s">
        <v>2971</v>
      </c>
      <c r="E61" s="101" t="s">
        <v>144</v>
      </c>
      <c r="F61" s="101" t="s">
        <v>501</v>
      </c>
      <c r="G61" s="55" t="s">
        <v>20</v>
      </c>
      <c r="H61" s="64">
        <v>37377</v>
      </c>
      <c r="I61" s="55">
        <v>9</v>
      </c>
      <c r="J61" s="55">
        <v>23</v>
      </c>
      <c r="K61" s="102">
        <f t="shared" si="0"/>
        <v>26.900584795321635</v>
      </c>
      <c r="L61" s="101" t="s">
        <v>3239</v>
      </c>
    </row>
    <row r="62" spans="1:12" ht="17.100000000000001" customHeight="1" x14ac:dyDescent="0.25">
      <c r="A62" s="28">
        <v>59</v>
      </c>
      <c r="B62" s="101" t="s">
        <v>2869</v>
      </c>
      <c r="C62" s="101" t="s">
        <v>2990</v>
      </c>
      <c r="D62" s="101" t="s">
        <v>2991</v>
      </c>
      <c r="E62" s="101" t="s">
        <v>68</v>
      </c>
      <c r="F62" s="101" t="s">
        <v>47</v>
      </c>
      <c r="G62" s="55" t="s">
        <v>24</v>
      </c>
      <c r="H62" s="64">
        <v>37600</v>
      </c>
      <c r="I62" s="55">
        <v>9</v>
      </c>
      <c r="J62" s="55">
        <v>23</v>
      </c>
      <c r="K62" s="102">
        <f t="shared" si="0"/>
        <v>26.900584795321635</v>
      </c>
      <c r="L62" s="101" t="s">
        <v>3239</v>
      </c>
    </row>
    <row r="63" spans="1:12" ht="17.100000000000001" customHeight="1" x14ac:dyDescent="0.25">
      <c r="A63" s="28">
        <v>60</v>
      </c>
      <c r="B63" s="36" t="s">
        <v>905</v>
      </c>
      <c r="C63" s="28" t="s">
        <v>1029</v>
      </c>
      <c r="D63" s="25" t="s">
        <v>1030</v>
      </c>
      <c r="E63" s="26" t="s">
        <v>110</v>
      </c>
      <c r="F63" s="26" t="s">
        <v>1031</v>
      </c>
      <c r="G63" s="75" t="s">
        <v>24</v>
      </c>
      <c r="H63" s="76">
        <v>37412</v>
      </c>
      <c r="I63" s="75">
        <v>9</v>
      </c>
      <c r="J63" s="74">
        <v>22.5</v>
      </c>
      <c r="K63" s="102">
        <f t="shared" si="0"/>
        <v>26.315789473684209</v>
      </c>
      <c r="L63" s="101" t="s">
        <v>3239</v>
      </c>
    </row>
    <row r="64" spans="1:12" ht="17.100000000000001" customHeight="1" x14ac:dyDescent="0.25">
      <c r="A64" s="28">
        <v>61</v>
      </c>
      <c r="B64" s="33" t="s">
        <v>1064</v>
      </c>
      <c r="C64" s="28" t="s">
        <v>1199</v>
      </c>
      <c r="D64" s="12" t="s">
        <v>1200</v>
      </c>
      <c r="E64" s="28" t="s">
        <v>62</v>
      </c>
      <c r="F64" s="28" t="s">
        <v>23</v>
      </c>
      <c r="G64" s="55" t="s">
        <v>24</v>
      </c>
      <c r="H64" s="64">
        <v>37807</v>
      </c>
      <c r="I64" s="83">
        <v>9</v>
      </c>
      <c r="J64" s="55">
        <v>22.5</v>
      </c>
      <c r="K64" s="102">
        <f t="shared" si="0"/>
        <v>26.315789473684209</v>
      </c>
      <c r="L64" s="101" t="s">
        <v>3239</v>
      </c>
    </row>
    <row r="65" spans="1:12" ht="17.100000000000001" customHeight="1" x14ac:dyDescent="0.25">
      <c r="A65" s="28">
        <v>62</v>
      </c>
      <c r="B65" s="28" t="s">
        <v>2400</v>
      </c>
      <c r="C65" s="28"/>
      <c r="D65" s="28" t="s">
        <v>2438</v>
      </c>
      <c r="E65" s="28" t="s">
        <v>2439</v>
      </c>
      <c r="F65" s="28" t="s">
        <v>58</v>
      </c>
      <c r="G65" s="55" t="s">
        <v>24</v>
      </c>
      <c r="H65" s="64">
        <v>37337</v>
      </c>
      <c r="I65" s="55">
        <v>9</v>
      </c>
      <c r="J65" s="55">
        <v>22.5</v>
      </c>
      <c r="K65" s="102">
        <f t="shared" si="0"/>
        <v>26.315789473684209</v>
      </c>
      <c r="L65" s="101" t="s">
        <v>3239</v>
      </c>
    </row>
    <row r="66" spans="1:12" ht="17.100000000000001" customHeight="1" x14ac:dyDescent="0.25">
      <c r="A66" s="28">
        <v>63</v>
      </c>
      <c r="B66" s="28" t="s">
        <v>2400</v>
      </c>
      <c r="C66" s="28"/>
      <c r="D66" s="28" t="s">
        <v>2480</v>
      </c>
      <c r="E66" s="28" t="s">
        <v>1972</v>
      </c>
      <c r="F66" s="28" t="s">
        <v>166</v>
      </c>
      <c r="G66" s="55" t="s">
        <v>24</v>
      </c>
      <c r="H66" s="64">
        <v>37607</v>
      </c>
      <c r="I66" s="55">
        <v>9</v>
      </c>
      <c r="J66" s="55">
        <v>22.5</v>
      </c>
      <c r="K66" s="102">
        <f t="shared" si="0"/>
        <v>26.315789473684209</v>
      </c>
      <c r="L66" s="101" t="s">
        <v>3239</v>
      </c>
    </row>
    <row r="67" spans="1:12" ht="17.100000000000001" customHeight="1" x14ac:dyDescent="0.25">
      <c r="A67" s="28">
        <v>64</v>
      </c>
      <c r="B67" s="28" t="s">
        <v>2706</v>
      </c>
      <c r="C67" s="28" t="s">
        <v>2728</v>
      </c>
      <c r="D67" s="28" t="s">
        <v>1152</v>
      </c>
      <c r="E67" s="28" t="s">
        <v>83</v>
      </c>
      <c r="F67" s="28" t="s">
        <v>119</v>
      </c>
      <c r="G67" s="55" t="s">
        <v>20</v>
      </c>
      <c r="H67" s="64">
        <v>37476</v>
      </c>
      <c r="I67" s="55">
        <v>9</v>
      </c>
      <c r="J67" s="55">
        <v>22.5</v>
      </c>
      <c r="K67" s="102">
        <f t="shared" si="0"/>
        <v>26.315789473684209</v>
      </c>
      <c r="L67" s="101" t="s">
        <v>3239</v>
      </c>
    </row>
    <row r="68" spans="1:12" ht="17.100000000000001" customHeight="1" x14ac:dyDescent="0.25">
      <c r="A68" s="28">
        <v>65</v>
      </c>
      <c r="B68" s="28" t="s">
        <v>1223</v>
      </c>
      <c r="C68" s="28" t="s">
        <v>1333</v>
      </c>
      <c r="D68" s="28" t="s">
        <v>1334</v>
      </c>
      <c r="E68" s="28" t="s">
        <v>93</v>
      </c>
      <c r="F68" s="28" t="s">
        <v>246</v>
      </c>
      <c r="G68" s="55" t="s">
        <v>24</v>
      </c>
      <c r="H68" s="64">
        <v>37354</v>
      </c>
      <c r="I68" s="55">
        <v>9</v>
      </c>
      <c r="J68" s="55">
        <v>22</v>
      </c>
      <c r="K68" s="102">
        <f t="shared" ref="K68:K131" si="1">J68/85.5*100</f>
        <v>25.730994152046783</v>
      </c>
      <c r="L68" s="101" t="s">
        <v>3239</v>
      </c>
    </row>
    <row r="69" spans="1:12" ht="17.100000000000001" customHeight="1" x14ac:dyDescent="0.25">
      <c r="A69" s="28">
        <v>66</v>
      </c>
      <c r="B69" s="28" t="s">
        <v>1720</v>
      </c>
      <c r="C69" s="28" t="s">
        <v>1912</v>
      </c>
      <c r="D69" s="51" t="s">
        <v>1913</v>
      </c>
      <c r="E69" s="51" t="s">
        <v>184</v>
      </c>
      <c r="F69" s="51" t="s">
        <v>29</v>
      </c>
      <c r="G69" s="65" t="s">
        <v>20</v>
      </c>
      <c r="H69" s="59">
        <v>37392</v>
      </c>
      <c r="I69" s="65">
        <v>9</v>
      </c>
      <c r="J69" s="55">
        <v>22</v>
      </c>
      <c r="K69" s="102">
        <f t="shared" si="1"/>
        <v>25.730994152046783</v>
      </c>
      <c r="L69" s="101" t="s">
        <v>3239</v>
      </c>
    </row>
    <row r="70" spans="1:12" ht="17.100000000000001" customHeight="1" x14ac:dyDescent="0.25">
      <c r="A70" s="28">
        <v>67</v>
      </c>
      <c r="B70" s="28" t="s">
        <v>1955</v>
      </c>
      <c r="C70" s="28" t="s">
        <v>2133</v>
      </c>
      <c r="D70" s="28" t="s">
        <v>2134</v>
      </c>
      <c r="E70" s="28" t="s">
        <v>184</v>
      </c>
      <c r="F70" s="28" t="s">
        <v>29</v>
      </c>
      <c r="G70" s="55" t="s">
        <v>20</v>
      </c>
      <c r="H70" s="64">
        <v>36693</v>
      </c>
      <c r="I70" s="55">
        <v>9</v>
      </c>
      <c r="J70" s="55">
        <v>22</v>
      </c>
      <c r="K70" s="102">
        <f t="shared" si="1"/>
        <v>25.730994152046783</v>
      </c>
      <c r="L70" s="101" t="s">
        <v>3239</v>
      </c>
    </row>
    <row r="71" spans="1:12" ht="17.100000000000001" customHeight="1" x14ac:dyDescent="0.25">
      <c r="A71" s="28">
        <v>68</v>
      </c>
      <c r="B71" s="28" t="s">
        <v>1955</v>
      </c>
      <c r="C71" s="28" t="s">
        <v>2152</v>
      </c>
      <c r="D71" s="28" t="s">
        <v>2153</v>
      </c>
      <c r="E71" s="28" t="s">
        <v>307</v>
      </c>
      <c r="F71" s="28" t="s">
        <v>166</v>
      </c>
      <c r="G71" s="55" t="s">
        <v>24</v>
      </c>
      <c r="H71" s="64">
        <v>37405</v>
      </c>
      <c r="I71" s="55">
        <v>9</v>
      </c>
      <c r="J71" s="55">
        <v>22</v>
      </c>
      <c r="K71" s="102">
        <f t="shared" si="1"/>
        <v>25.730994152046783</v>
      </c>
      <c r="L71" s="101" t="s">
        <v>3239</v>
      </c>
    </row>
    <row r="72" spans="1:12" ht="17.100000000000001" customHeight="1" x14ac:dyDescent="0.25">
      <c r="A72" s="28">
        <v>69</v>
      </c>
      <c r="B72" s="33" t="s">
        <v>1064</v>
      </c>
      <c r="C72" s="28" t="s">
        <v>1197</v>
      </c>
      <c r="D72" s="37" t="s">
        <v>1198</v>
      </c>
      <c r="E72" s="6" t="s">
        <v>110</v>
      </c>
      <c r="F72" s="37" t="s">
        <v>23</v>
      </c>
      <c r="G72" s="82" t="s">
        <v>24</v>
      </c>
      <c r="H72" s="99">
        <v>37319</v>
      </c>
      <c r="I72" s="89">
        <v>9</v>
      </c>
      <c r="J72" s="55">
        <v>21.5</v>
      </c>
      <c r="K72" s="102">
        <f t="shared" si="1"/>
        <v>25.146198830409354</v>
      </c>
      <c r="L72" s="101" t="s">
        <v>3239</v>
      </c>
    </row>
    <row r="73" spans="1:12" ht="17.100000000000001" customHeight="1" x14ac:dyDescent="0.25">
      <c r="A73" s="28">
        <v>70</v>
      </c>
      <c r="B73" s="28" t="s">
        <v>1223</v>
      </c>
      <c r="C73" s="28" t="s">
        <v>1335</v>
      </c>
      <c r="D73" s="28" t="s">
        <v>1336</v>
      </c>
      <c r="E73" s="28" t="s">
        <v>291</v>
      </c>
      <c r="F73" s="28" t="s">
        <v>58</v>
      </c>
      <c r="G73" s="55" t="s">
        <v>24</v>
      </c>
      <c r="H73" s="64">
        <v>37557</v>
      </c>
      <c r="I73" s="55">
        <v>9</v>
      </c>
      <c r="J73" s="55">
        <v>21.5</v>
      </c>
      <c r="K73" s="102">
        <f t="shared" si="1"/>
        <v>25.146198830409354</v>
      </c>
      <c r="L73" s="101" t="s">
        <v>3239</v>
      </c>
    </row>
    <row r="74" spans="1:12" ht="17.100000000000001" customHeight="1" x14ac:dyDescent="0.25">
      <c r="A74" s="28">
        <v>71</v>
      </c>
      <c r="B74" s="28" t="s">
        <v>1955</v>
      </c>
      <c r="C74" s="28" t="s">
        <v>2138</v>
      </c>
      <c r="D74" s="28" t="s">
        <v>2139</v>
      </c>
      <c r="E74" s="28" t="s">
        <v>110</v>
      </c>
      <c r="F74" s="28" t="s">
        <v>71</v>
      </c>
      <c r="G74" s="55" t="s">
        <v>24</v>
      </c>
      <c r="H74" s="64">
        <v>37487</v>
      </c>
      <c r="I74" s="55">
        <v>9</v>
      </c>
      <c r="J74" s="55">
        <v>21.5</v>
      </c>
      <c r="K74" s="102">
        <f t="shared" si="1"/>
        <v>25.146198830409354</v>
      </c>
      <c r="L74" s="101" t="s">
        <v>3239</v>
      </c>
    </row>
    <row r="75" spans="1:12" ht="17.100000000000001" customHeight="1" x14ac:dyDescent="0.25">
      <c r="A75" s="28">
        <v>72</v>
      </c>
      <c r="B75" s="28" t="s">
        <v>15</v>
      </c>
      <c r="C75" s="28" t="s">
        <v>573</v>
      </c>
      <c r="D75" s="5" t="s">
        <v>327</v>
      </c>
      <c r="E75" s="18" t="s">
        <v>313</v>
      </c>
      <c r="F75" s="18" t="s">
        <v>197</v>
      </c>
      <c r="G75" s="52" t="s">
        <v>24</v>
      </c>
      <c r="H75" s="7">
        <v>37515</v>
      </c>
      <c r="I75" s="54">
        <v>9</v>
      </c>
      <c r="J75" s="55">
        <v>21</v>
      </c>
      <c r="K75" s="102">
        <f t="shared" si="1"/>
        <v>24.561403508771928</v>
      </c>
      <c r="L75" s="101" t="s">
        <v>3239</v>
      </c>
    </row>
    <row r="76" spans="1:12" ht="17.100000000000001" customHeight="1" x14ac:dyDescent="0.25">
      <c r="A76" s="28">
        <v>73</v>
      </c>
      <c r="B76" s="33" t="s">
        <v>1064</v>
      </c>
      <c r="C76" s="28" t="s">
        <v>1194</v>
      </c>
      <c r="D76" s="37" t="s">
        <v>1195</v>
      </c>
      <c r="E76" s="6" t="s">
        <v>110</v>
      </c>
      <c r="F76" s="37" t="s">
        <v>1196</v>
      </c>
      <c r="G76" s="82" t="s">
        <v>24</v>
      </c>
      <c r="H76" s="99">
        <v>37428</v>
      </c>
      <c r="I76" s="89">
        <v>9</v>
      </c>
      <c r="J76" s="55">
        <v>21</v>
      </c>
      <c r="K76" s="102">
        <f t="shared" si="1"/>
        <v>24.561403508771928</v>
      </c>
      <c r="L76" s="101" t="s">
        <v>3239</v>
      </c>
    </row>
    <row r="77" spans="1:12" ht="17.100000000000001" customHeight="1" x14ac:dyDescent="0.25">
      <c r="A77" s="28">
        <v>74</v>
      </c>
      <c r="B77" s="28" t="s">
        <v>2331</v>
      </c>
      <c r="C77" s="28" t="s">
        <v>2374</v>
      </c>
      <c r="D77" s="28" t="s">
        <v>2375</v>
      </c>
      <c r="E77" s="28" t="s">
        <v>149</v>
      </c>
      <c r="F77" s="28" t="s">
        <v>44</v>
      </c>
      <c r="G77" s="55" t="s">
        <v>20</v>
      </c>
      <c r="H77" s="64">
        <v>37497</v>
      </c>
      <c r="I77" s="55">
        <v>9</v>
      </c>
      <c r="J77" s="55">
        <v>21</v>
      </c>
      <c r="K77" s="102">
        <f t="shared" si="1"/>
        <v>24.561403508771928</v>
      </c>
      <c r="L77" s="101" t="s">
        <v>3239</v>
      </c>
    </row>
    <row r="78" spans="1:12" ht="17.100000000000001" customHeight="1" x14ac:dyDescent="0.25">
      <c r="A78" s="28">
        <v>75</v>
      </c>
      <c r="B78" s="28" t="s">
        <v>2331</v>
      </c>
      <c r="C78" s="28" t="s">
        <v>2381</v>
      </c>
      <c r="D78" s="28" t="s">
        <v>2382</v>
      </c>
      <c r="E78" s="28" t="s">
        <v>62</v>
      </c>
      <c r="F78" s="28" t="s">
        <v>63</v>
      </c>
      <c r="G78" s="55" t="s">
        <v>24</v>
      </c>
      <c r="H78" s="64">
        <v>37399</v>
      </c>
      <c r="I78" s="55">
        <v>9</v>
      </c>
      <c r="J78" s="55">
        <v>21</v>
      </c>
      <c r="K78" s="102">
        <f t="shared" si="1"/>
        <v>24.561403508771928</v>
      </c>
      <c r="L78" s="101" t="s">
        <v>3239</v>
      </c>
    </row>
    <row r="79" spans="1:12" ht="17.100000000000001" customHeight="1" x14ac:dyDescent="0.25">
      <c r="A79" s="28">
        <v>76</v>
      </c>
      <c r="B79" s="28" t="s">
        <v>2331</v>
      </c>
      <c r="C79" s="28" t="s">
        <v>2383</v>
      </c>
      <c r="D79" s="28" t="s">
        <v>2384</v>
      </c>
      <c r="E79" s="28" t="s">
        <v>31</v>
      </c>
      <c r="F79" s="28" t="s">
        <v>100</v>
      </c>
      <c r="G79" s="55" t="s">
        <v>24</v>
      </c>
      <c r="H79" s="64">
        <v>37403</v>
      </c>
      <c r="I79" s="55">
        <v>9</v>
      </c>
      <c r="J79" s="55">
        <v>21</v>
      </c>
      <c r="K79" s="102">
        <f t="shared" si="1"/>
        <v>24.561403508771928</v>
      </c>
      <c r="L79" s="101" t="s">
        <v>3239</v>
      </c>
    </row>
    <row r="80" spans="1:12" ht="17.100000000000001" customHeight="1" x14ac:dyDescent="0.25">
      <c r="A80" s="28">
        <v>77</v>
      </c>
      <c r="B80" s="28" t="s">
        <v>2400</v>
      </c>
      <c r="C80" s="28"/>
      <c r="D80" s="28" t="s">
        <v>2463</v>
      </c>
      <c r="E80" s="28" t="s">
        <v>1100</v>
      </c>
      <c r="F80" s="28" t="s">
        <v>63</v>
      </c>
      <c r="G80" s="55" t="s">
        <v>24</v>
      </c>
      <c r="H80" s="64">
        <v>37248</v>
      </c>
      <c r="I80" s="55">
        <v>9</v>
      </c>
      <c r="J80" s="55">
        <v>21</v>
      </c>
      <c r="K80" s="102">
        <f t="shared" si="1"/>
        <v>24.561403508771928</v>
      </c>
      <c r="L80" s="101" t="s">
        <v>3239</v>
      </c>
    </row>
    <row r="81" spans="1:12" ht="17.100000000000001" customHeight="1" x14ac:dyDescent="0.25">
      <c r="A81" s="28">
        <v>78</v>
      </c>
      <c r="B81" s="28" t="s">
        <v>2756</v>
      </c>
      <c r="C81" s="28" t="s">
        <v>2767</v>
      </c>
      <c r="D81" s="28" t="s">
        <v>2768</v>
      </c>
      <c r="E81" s="28" t="s">
        <v>110</v>
      </c>
      <c r="F81" s="28" t="s">
        <v>47</v>
      </c>
      <c r="G81" s="55" t="s">
        <v>24</v>
      </c>
      <c r="H81" s="64">
        <v>37544</v>
      </c>
      <c r="I81" s="55">
        <v>9</v>
      </c>
      <c r="J81" s="55">
        <v>21</v>
      </c>
      <c r="K81" s="102">
        <f t="shared" si="1"/>
        <v>24.561403508771928</v>
      </c>
      <c r="L81" s="101" t="s">
        <v>3239</v>
      </c>
    </row>
    <row r="82" spans="1:12" ht="17.100000000000001" customHeight="1" x14ac:dyDescent="0.25">
      <c r="A82" s="28">
        <v>79</v>
      </c>
      <c r="B82" s="28" t="s">
        <v>15</v>
      </c>
      <c r="C82" s="28" t="s">
        <v>583</v>
      </c>
      <c r="D82" s="5" t="s">
        <v>318</v>
      </c>
      <c r="E82" s="18" t="s">
        <v>62</v>
      </c>
      <c r="F82" s="18" t="s">
        <v>96</v>
      </c>
      <c r="G82" s="52" t="s">
        <v>24</v>
      </c>
      <c r="H82" s="7">
        <v>37274</v>
      </c>
      <c r="I82" s="54">
        <v>9</v>
      </c>
      <c r="J82" s="55">
        <v>20.5</v>
      </c>
      <c r="K82" s="102">
        <f t="shared" si="1"/>
        <v>23.976608187134502</v>
      </c>
      <c r="L82" s="101" t="s">
        <v>3239</v>
      </c>
    </row>
    <row r="83" spans="1:12" ht="17.100000000000001" customHeight="1" x14ac:dyDescent="0.25">
      <c r="A83" s="28">
        <v>80</v>
      </c>
      <c r="B83" s="28" t="s">
        <v>1356</v>
      </c>
      <c r="C83" s="28" t="s">
        <v>1603</v>
      </c>
      <c r="D83" s="28" t="s">
        <v>1604</v>
      </c>
      <c r="E83" s="28" t="s">
        <v>40</v>
      </c>
      <c r="F83" s="28" t="s">
        <v>189</v>
      </c>
      <c r="G83" s="55" t="s">
        <v>20</v>
      </c>
      <c r="H83" s="64">
        <v>37433</v>
      </c>
      <c r="I83" s="55">
        <v>9</v>
      </c>
      <c r="J83" s="55">
        <v>20.5</v>
      </c>
      <c r="K83" s="102">
        <f t="shared" si="1"/>
        <v>23.976608187134502</v>
      </c>
      <c r="L83" s="101" t="s">
        <v>3239</v>
      </c>
    </row>
    <row r="84" spans="1:12" ht="17.100000000000001" customHeight="1" x14ac:dyDescent="0.25">
      <c r="A84" s="28">
        <v>81</v>
      </c>
      <c r="B84" s="28" t="s">
        <v>2706</v>
      </c>
      <c r="C84" s="28" t="s">
        <v>2724</v>
      </c>
      <c r="D84" s="28" t="s">
        <v>2725</v>
      </c>
      <c r="E84" s="28" t="s">
        <v>598</v>
      </c>
      <c r="F84" s="28" t="s">
        <v>337</v>
      </c>
      <c r="G84" s="55" t="s">
        <v>20</v>
      </c>
      <c r="H84" s="64">
        <v>37507</v>
      </c>
      <c r="I84" s="55">
        <v>9</v>
      </c>
      <c r="J84" s="55">
        <v>20.5</v>
      </c>
      <c r="K84" s="102">
        <f t="shared" si="1"/>
        <v>23.976608187134502</v>
      </c>
      <c r="L84" s="101" t="s">
        <v>3239</v>
      </c>
    </row>
    <row r="85" spans="1:12" ht="17.100000000000001" customHeight="1" x14ac:dyDescent="0.25">
      <c r="A85" s="28">
        <v>82</v>
      </c>
      <c r="B85" s="28" t="s">
        <v>1720</v>
      </c>
      <c r="C85" s="28" t="s">
        <v>1890</v>
      </c>
      <c r="D85" s="48" t="s">
        <v>1891</v>
      </c>
      <c r="E85" s="48" t="s">
        <v>214</v>
      </c>
      <c r="F85" s="48" t="s">
        <v>44</v>
      </c>
      <c r="G85" s="65" t="s">
        <v>20</v>
      </c>
      <c r="H85" s="58">
        <v>37623</v>
      </c>
      <c r="I85" s="65">
        <v>9</v>
      </c>
      <c r="J85" s="55">
        <v>20</v>
      </c>
      <c r="K85" s="102">
        <f t="shared" si="1"/>
        <v>23.391812865497073</v>
      </c>
      <c r="L85" s="101" t="s">
        <v>3239</v>
      </c>
    </row>
    <row r="86" spans="1:12" ht="17.100000000000001" customHeight="1" x14ac:dyDescent="0.25">
      <c r="A86" s="28">
        <v>83</v>
      </c>
      <c r="B86" s="28" t="s">
        <v>2331</v>
      </c>
      <c r="C86" s="28" t="s">
        <v>2376</v>
      </c>
      <c r="D86" s="28" t="s">
        <v>2341</v>
      </c>
      <c r="E86" s="28" t="s">
        <v>179</v>
      </c>
      <c r="F86" s="28" t="s">
        <v>268</v>
      </c>
      <c r="G86" s="55" t="s">
        <v>24</v>
      </c>
      <c r="H86" s="64">
        <v>37360</v>
      </c>
      <c r="I86" s="55">
        <v>9</v>
      </c>
      <c r="J86" s="55">
        <v>20</v>
      </c>
      <c r="K86" s="102">
        <f t="shared" si="1"/>
        <v>23.391812865497073</v>
      </c>
      <c r="L86" s="101" t="s">
        <v>3239</v>
      </c>
    </row>
    <row r="87" spans="1:12" ht="17.100000000000001" customHeight="1" x14ac:dyDescent="0.25">
      <c r="A87" s="28">
        <v>84</v>
      </c>
      <c r="B87" s="28" t="s">
        <v>2331</v>
      </c>
      <c r="C87" s="28" t="s">
        <v>2377</v>
      </c>
      <c r="D87" s="28" t="s">
        <v>2378</v>
      </c>
      <c r="E87" s="28" t="s">
        <v>107</v>
      </c>
      <c r="F87" s="28" t="s">
        <v>229</v>
      </c>
      <c r="G87" s="55" t="s">
        <v>24</v>
      </c>
      <c r="H87" s="64">
        <v>37740</v>
      </c>
      <c r="I87" s="55">
        <v>9</v>
      </c>
      <c r="J87" s="55">
        <v>20</v>
      </c>
      <c r="K87" s="102">
        <f t="shared" si="1"/>
        <v>23.391812865497073</v>
      </c>
      <c r="L87" s="101" t="s">
        <v>3239</v>
      </c>
    </row>
    <row r="88" spans="1:12" ht="17.100000000000001" customHeight="1" x14ac:dyDescent="0.25">
      <c r="A88" s="28">
        <v>85</v>
      </c>
      <c r="B88" s="28" t="s">
        <v>2400</v>
      </c>
      <c r="C88" s="28"/>
      <c r="D88" s="28" t="s">
        <v>2474</v>
      </c>
      <c r="E88" s="28" t="s">
        <v>1100</v>
      </c>
      <c r="F88" s="28" t="s">
        <v>111</v>
      </c>
      <c r="G88" s="55" t="s">
        <v>24</v>
      </c>
      <c r="H88" s="64">
        <v>37297</v>
      </c>
      <c r="I88" s="55">
        <v>9</v>
      </c>
      <c r="J88" s="55">
        <v>20</v>
      </c>
      <c r="K88" s="102">
        <f t="shared" si="1"/>
        <v>23.391812865497073</v>
      </c>
      <c r="L88" s="101" t="s">
        <v>3239</v>
      </c>
    </row>
    <row r="89" spans="1:12" ht="17.100000000000001" customHeight="1" x14ac:dyDescent="0.25">
      <c r="A89" s="28">
        <v>86</v>
      </c>
      <c r="B89" s="101" t="s">
        <v>2869</v>
      </c>
      <c r="C89" s="101" t="s">
        <v>2976</v>
      </c>
      <c r="D89" s="101" t="s">
        <v>2977</v>
      </c>
      <c r="E89" s="101" t="s">
        <v>2978</v>
      </c>
      <c r="F89" s="101" t="s">
        <v>2979</v>
      </c>
      <c r="G89" s="55" t="s">
        <v>20</v>
      </c>
      <c r="H89" s="64">
        <v>37363</v>
      </c>
      <c r="I89" s="55">
        <v>9</v>
      </c>
      <c r="J89" s="55">
        <v>20</v>
      </c>
      <c r="K89" s="102">
        <f t="shared" si="1"/>
        <v>23.391812865497073</v>
      </c>
      <c r="L89" s="101" t="s">
        <v>3239</v>
      </c>
    </row>
    <row r="90" spans="1:12" ht="17.100000000000001" customHeight="1" x14ac:dyDescent="0.25">
      <c r="A90" s="28">
        <v>87</v>
      </c>
      <c r="B90" s="28" t="s">
        <v>15</v>
      </c>
      <c r="C90" s="28" t="s">
        <v>582</v>
      </c>
      <c r="D90" s="5" t="s">
        <v>319</v>
      </c>
      <c r="E90" s="18" t="s">
        <v>320</v>
      </c>
      <c r="F90" s="18" t="s">
        <v>58</v>
      </c>
      <c r="G90" s="52" t="s">
        <v>24</v>
      </c>
      <c r="H90" s="7">
        <v>37273</v>
      </c>
      <c r="I90" s="54">
        <v>9</v>
      </c>
      <c r="J90" s="55">
        <v>19.5</v>
      </c>
      <c r="K90" s="102">
        <f t="shared" si="1"/>
        <v>22.807017543859647</v>
      </c>
      <c r="L90" s="101" t="s">
        <v>3239</v>
      </c>
    </row>
    <row r="91" spans="1:12" ht="17.100000000000001" customHeight="1" x14ac:dyDescent="0.25">
      <c r="A91" s="28">
        <v>88</v>
      </c>
      <c r="B91" s="28" t="s">
        <v>15</v>
      </c>
      <c r="C91" s="28" t="s">
        <v>588</v>
      </c>
      <c r="D91" s="5" t="s">
        <v>330</v>
      </c>
      <c r="E91" s="5" t="s">
        <v>110</v>
      </c>
      <c r="F91" s="5" t="s">
        <v>111</v>
      </c>
      <c r="G91" s="52" t="s">
        <v>24</v>
      </c>
      <c r="H91" s="7">
        <v>37331</v>
      </c>
      <c r="I91" s="54">
        <v>9</v>
      </c>
      <c r="J91" s="55">
        <v>19.5</v>
      </c>
      <c r="K91" s="102">
        <f t="shared" si="1"/>
        <v>22.807017543859647</v>
      </c>
      <c r="L91" s="101" t="s">
        <v>3239</v>
      </c>
    </row>
    <row r="92" spans="1:12" ht="17.100000000000001" customHeight="1" x14ac:dyDescent="0.25">
      <c r="A92" s="28">
        <v>89</v>
      </c>
      <c r="B92" s="36" t="s">
        <v>905</v>
      </c>
      <c r="C92" s="28" t="s">
        <v>1009</v>
      </c>
      <c r="D92" s="25" t="s">
        <v>1010</v>
      </c>
      <c r="E92" s="26" t="s">
        <v>40</v>
      </c>
      <c r="F92" s="26" t="s">
        <v>19</v>
      </c>
      <c r="G92" s="75" t="s">
        <v>20</v>
      </c>
      <c r="H92" s="76">
        <v>37779</v>
      </c>
      <c r="I92" s="75">
        <v>9</v>
      </c>
      <c r="J92" s="74">
        <v>19.5</v>
      </c>
      <c r="K92" s="102">
        <f t="shared" si="1"/>
        <v>22.807017543859647</v>
      </c>
      <c r="L92" s="101" t="s">
        <v>3239</v>
      </c>
    </row>
    <row r="93" spans="1:12" ht="17.100000000000001" customHeight="1" x14ac:dyDescent="0.25">
      <c r="A93" s="28">
        <v>90</v>
      </c>
      <c r="B93" s="28" t="s">
        <v>15</v>
      </c>
      <c r="C93" s="28" t="s">
        <v>578</v>
      </c>
      <c r="D93" s="5" t="s">
        <v>317</v>
      </c>
      <c r="E93" s="15" t="s">
        <v>62</v>
      </c>
      <c r="F93" s="15" t="s">
        <v>197</v>
      </c>
      <c r="G93" s="52" t="s">
        <v>24</v>
      </c>
      <c r="H93" s="7">
        <v>37385</v>
      </c>
      <c r="I93" s="54">
        <v>9</v>
      </c>
      <c r="J93" s="55">
        <v>19</v>
      </c>
      <c r="K93" s="102">
        <f t="shared" si="1"/>
        <v>22.222222222222221</v>
      </c>
      <c r="L93" s="101" t="s">
        <v>3239</v>
      </c>
    </row>
    <row r="94" spans="1:12" ht="17.100000000000001" customHeight="1" x14ac:dyDescent="0.25">
      <c r="A94" s="28">
        <v>91</v>
      </c>
      <c r="B94" s="28" t="s">
        <v>1955</v>
      </c>
      <c r="C94" s="28" t="s">
        <v>2142</v>
      </c>
      <c r="D94" s="28" t="s">
        <v>2143</v>
      </c>
      <c r="E94" s="28" t="s">
        <v>208</v>
      </c>
      <c r="F94" s="28" t="s">
        <v>96</v>
      </c>
      <c r="G94" s="55" t="s">
        <v>24</v>
      </c>
      <c r="H94" s="64">
        <v>37392</v>
      </c>
      <c r="I94" s="55">
        <v>9</v>
      </c>
      <c r="J94" s="55">
        <v>19</v>
      </c>
      <c r="K94" s="102">
        <f t="shared" si="1"/>
        <v>22.222222222222221</v>
      </c>
      <c r="L94" s="101" t="s">
        <v>3239</v>
      </c>
    </row>
    <row r="95" spans="1:12" ht="17.100000000000001" customHeight="1" x14ac:dyDescent="0.25">
      <c r="A95" s="28">
        <v>92</v>
      </c>
      <c r="B95" s="28" t="s">
        <v>2400</v>
      </c>
      <c r="C95" s="28"/>
      <c r="D95" s="28" t="s">
        <v>2477</v>
      </c>
      <c r="E95" s="28" t="s">
        <v>2394</v>
      </c>
      <c r="F95" s="28" t="s">
        <v>132</v>
      </c>
      <c r="G95" s="55" t="s">
        <v>24</v>
      </c>
      <c r="H95" s="64">
        <v>37457</v>
      </c>
      <c r="I95" s="55">
        <v>9</v>
      </c>
      <c r="J95" s="55">
        <v>19</v>
      </c>
      <c r="K95" s="102">
        <f t="shared" si="1"/>
        <v>22.222222222222221</v>
      </c>
      <c r="L95" s="101" t="s">
        <v>3239</v>
      </c>
    </row>
    <row r="96" spans="1:12" ht="17.100000000000001" customHeight="1" x14ac:dyDescent="0.25">
      <c r="A96" s="28">
        <v>93</v>
      </c>
      <c r="B96" s="28" t="s">
        <v>2400</v>
      </c>
      <c r="C96" s="28"/>
      <c r="D96" s="28" t="s">
        <v>2482</v>
      </c>
      <c r="E96" s="28" t="s">
        <v>192</v>
      </c>
      <c r="F96" s="28" t="s">
        <v>197</v>
      </c>
      <c r="G96" s="55" t="s">
        <v>24</v>
      </c>
      <c r="H96" s="64">
        <v>37463</v>
      </c>
      <c r="I96" s="55">
        <v>9</v>
      </c>
      <c r="J96" s="55">
        <v>19</v>
      </c>
      <c r="K96" s="102">
        <f t="shared" si="1"/>
        <v>22.222222222222221</v>
      </c>
      <c r="L96" s="101" t="s">
        <v>3239</v>
      </c>
    </row>
    <row r="97" spans="1:12" ht="17.100000000000001" customHeight="1" x14ac:dyDescent="0.25">
      <c r="A97" s="28">
        <v>94</v>
      </c>
      <c r="B97" s="101" t="s">
        <v>2869</v>
      </c>
      <c r="C97" s="101" t="s">
        <v>2965</v>
      </c>
      <c r="D97" s="101" t="s">
        <v>2966</v>
      </c>
      <c r="E97" s="101" t="s">
        <v>204</v>
      </c>
      <c r="F97" s="101" t="s">
        <v>339</v>
      </c>
      <c r="G97" s="55" t="s">
        <v>24</v>
      </c>
      <c r="H97" s="64">
        <v>37550</v>
      </c>
      <c r="I97" s="55">
        <v>9</v>
      </c>
      <c r="J97" s="55">
        <v>19</v>
      </c>
      <c r="K97" s="102">
        <f t="shared" si="1"/>
        <v>22.222222222222221</v>
      </c>
      <c r="L97" s="101" t="s">
        <v>3239</v>
      </c>
    </row>
    <row r="98" spans="1:12" ht="17.100000000000001" customHeight="1" x14ac:dyDescent="0.25">
      <c r="A98" s="28">
        <v>95</v>
      </c>
      <c r="B98" s="101" t="s">
        <v>3045</v>
      </c>
      <c r="C98" s="101" t="s">
        <v>3195</v>
      </c>
      <c r="D98" s="101" t="s">
        <v>3196</v>
      </c>
      <c r="E98" s="101" t="s">
        <v>2054</v>
      </c>
      <c r="F98" s="101" t="s">
        <v>29</v>
      </c>
      <c r="G98" s="55" t="s">
        <v>20</v>
      </c>
      <c r="H98" s="64">
        <v>38856</v>
      </c>
      <c r="I98" s="55">
        <v>9</v>
      </c>
      <c r="J98" s="55">
        <v>19</v>
      </c>
      <c r="K98" s="102">
        <f t="shared" si="1"/>
        <v>22.222222222222221</v>
      </c>
      <c r="L98" s="101" t="s">
        <v>3239</v>
      </c>
    </row>
    <row r="99" spans="1:12" ht="17.100000000000001" customHeight="1" x14ac:dyDescent="0.25">
      <c r="A99" s="28">
        <v>96</v>
      </c>
      <c r="B99" s="28" t="s">
        <v>15</v>
      </c>
      <c r="C99" s="28" t="s">
        <v>579</v>
      </c>
      <c r="D99" s="5" t="s">
        <v>314</v>
      </c>
      <c r="E99" s="15" t="s">
        <v>75</v>
      </c>
      <c r="F99" s="15" t="s">
        <v>111</v>
      </c>
      <c r="G99" s="52" t="s">
        <v>24</v>
      </c>
      <c r="H99" s="7">
        <v>37515</v>
      </c>
      <c r="I99" s="54">
        <v>9</v>
      </c>
      <c r="J99" s="55">
        <v>18.5</v>
      </c>
      <c r="K99" s="102">
        <f t="shared" si="1"/>
        <v>21.637426900584796</v>
      </c>
      <c r="L99" s="101" t="s">
        <v>3239</v>
      </c>
    </row>
    <row r="100" spans="1:12" ht="17.100000000000001" customHeight="1" x14ac:dyDescent="0.25">
      <c r="A100" s="28">
        <v>97</v>
      </c>
      <c r="B100" s="28" t="s">
        <v>15</v>
      </c>
      <c r="C100" s="28" t="s">
        <v>596</v>
      </c>
      <c r="D100" s="5" t="s">
        <v>597</v>
      </c>
      <c r="E100" s="5" t="s">
        <v>598</v>
      </c>
      <c r="F100" s="5" t="s">
        <v>599</v>
      </c>
      <c r="G100" s="52" t="s">
        <v>20</v>
      </c>
      <c r="H100" s="7">
        <v>37346</v>
      </c>
      <c r="I100" s="54">
        <v>9</v>
      </c>
      <c r="J100" s="55">
        <v>18.5</v>
      </c>
      <c r="K100" s="102">
        <f t="shared" si="1"/>
        <v>21.637426900584796</v>
      </c>
      <c r="L100" s="101" t="s">
        <v>3239</v>
      </c>
    </row>
    <row r="101" spans="1:12" ht="17.100000000000001" customHeight="1" x14ac:dyDescent="0.25">
      <c r="A101" s="28">
        <v>98</v>
      </c>
      <c r="B101" s="28" t="s">
        <v>1720</v>
      </c>
      <c r="C101" s="28" t="s">
        <v>1901</v>
      </c>
      <c r="D101" s="51" t="s">
        <v>1902</v>
      </c>
      <c r="E101" s="51" t="s">
        <v>1903</v>
      </c>
      <c r="F101" s="51" t="s">
        <v>100</v>
      </c>
      <c r="G101" s="65" t="s">
        <v>24</v>
      </c>
      <c r="H101" s="59">
        <v>37426</v>
      </c>
      <c r="I101" s="65">
        <v>9</v>
      </c>
      <c r="J101" s="55">
        <v>18</v>
      </c>
      <c r="K101" s="102">
        <f t="shared" si="1"/>
        <v>21.052631578947366</v>
      </c>
      <c r="L101" s="101" t="s">
        <v>3239</v>
      </c>
    </row>
    <row r="102" spans="1:12" ht="17.100000000000001" customHeight="1" x14ac:dyDescent="0.25">
      <c r="A102" s="28">
        <v>99</v>
      </c>
      <c r="B102" s="101" t="s">
        <v>2869</v>
      </c>
      <c r="C102" s="101" t="s">
        <v>2969</v>
      </c>
      <c r="D102" s="101" t="s">
        <v>1165</v>
      </c>
      <c r="E102" s="101" t="s">
        <v>113</v>
      </c>
      <c r="F102" s="101" t="s">
        <v>501</v>
      </c>
      <c r="G102" s="55" t="s">
        <v>20</v>
      </c>
      <c r="H102" s="64">
        <v>37544</v>
      </c>
      <c r="I102" s="55">
        <v>9</v>
      </c>
      <c r="J102" s="55">
        <v>18</v>
      </c>
      <c r="K102" s="102">
        <f t="shared" si="1"/>
        <v>21.052631578947366</v>
      </c>
      <c r="L102" s="101" t="s">
        <v>3239</v>
      </c>
    </row>
    <row r="103" spans="1:12" ht="17.100000000000001" customHeight="1" x14ac:dyDescent="0.25">
      <c r="A103" s="28">
        <v>100</v>
      </c>
      <c r="B103" s="28" t="s">
        <v>15</v>
      </c>
      <c r="C103" s="28" t="s">
        <v>577</v>
      </c>
      <c r="D103" s="5" t="s">
        <v>315</v>
      </c>
      <c r="E103" s="15" t="s">
        <v>153</v>
      </c>
      <c r="F103" s="15" t="s">
        <v>176</v>
      </c>
      <c r="G103" s="52" t="s">
        <v>20</v>
      </c>
      <c r="H103" s="7">
        <v>37266</v>
      </c>
      <c r="I103" s="54">
        <v>9</v>
      </c>
      <c r="J103" s="55">
        <v>17.5</v>
      </c>
      <c r="K103" s="102">
        <f t="shared" si="1"/>
        <v>20.467836257309941</v>
      </c>
      <c r="L103" s="101" t="s">
        <v>3239</v>
      </c>
    </row>
    <row r="104" spans="1:12" ht="17.100000000000001" customHeight="1" x14ac:dyDescent="0.25">
      <c r="A104" s="28">
        <v>101</v>
      </c>
      <c r="B104" s="28" t="s">
        <v>628</v>
      </c>
      <c r="C104" s="28" t="s">
        <v>838</v>
      </c>
      <c r="D104" s="28" t="s">
        <v>839</v>
      </c>
      <c r="E104" s="28" t="s">
        <v>654</v>
      </c>
      <c r="F104" s="28" t="s">
        <v>147</v>
      </c>
      <c r="G104" s="55" t="s">
        <v>24</v>
      </c>
      <c r="H104" s="64">
        <v>37361</v>
      </c>
      <c r="I104" s="55">
        <v>9</v>
      </c>
      <c r="J104" s="55">
        <v>17.5</v>
      </c>
      <c r="K104" s="102">
        <f t="shared" si="1"/>
        <v>20.467836257309941</v>
      </c>
      <c r="L104" s="101" t="s">
        <v>3239</v>
      </c>
    </row>
    <row r="105" spans="1:12" ht="17.100000000000001" customHeight="1" x14ac:dyDescent="0.25">
      <c r="A105" s="28">
        <v>102</v>
      </c>
      <c r="B105" s="28" t="s">
        <v>628</v>
      </c>
      <c r="C105" s="28" t="s">
        <v>857</v>
      </c>
      <c r="D105" s="28" t="s">
        <v>858</v>
      </c>
      <c r="E105" s="28" t="s">
        <v>89</v>
      </c>
      <c r="F105" s="28" t="s">
        <v>268</v>
      </c>
      <c r="G105" s="55" t="s">
        <v>24</v>
      </c>
      <c r="H105" s="64">
        <v>37427</v>
      </c>
      <c r="I105" s="55">
        <v>9</v>
      </c>
      <c r="J105" s="55">
        <v>17.5</v>
      </c>
      <c r="K105" s="102">
        <f t="shared" si="1"/>
        <v>20.467836257309941</v>
      </c>
      <c r="L105" s="101" t="s">
        <v>3239</v>
      </c>
    </row>
    <row r="106" spans="1:12" ht="17.100000000000001" customHeight="1" x14ac:dyDescent="0.25">
      <c r="A106" s="28">
        <v>103</v>
      </c>
      <c r="B106" s="28" t="s">
        <v>1223</v>
      </c>
      <c r="C106" s="28" t="s">
        <v>1330</v>
      </c>
      <c r="D106" s="28" t="s">
        <v>1331</v>
      </c>
      <c r="E106" s="28" t="s">
        <v>253</v>
      </c>
      <c r="F106" s="28" t="s">
        <v>1332</v>
      </c>
      <c r="G106" s="55" t="s">
        <v>20</v>
      </c>
      <c r="H106" s="64">
        <v>37307</v>
      </c>
      <c r="I106" s="55">
        <v>9</v>
      </c>
      <c r="J106" s="55">
        <v>17.5</v>
      </c>
      <c r="K106" s="102">
        <f t="shared" si="1"/>
        <v>20.467836257309941</v>
      </c>
      <c r="L106" s="101" t="s">
        <v>3239</v>
      </c>
    </row>
    <row r="107" spans="1:12" ht="17.100000000000001" customHeight="1" x14ac:dyDescent="0.25">
      <c r="A107" s="28">
        <v>104</v>
      </c>
      <c r="B107" s="28" t="s">
        <v>2400</v>
      </c>
      <c r="C107" s="28"/>
      <c r="D107" s="28" t="s">
        <v>2464</v>
      </c>
      <c r="E107" s="28" t="s">
        <v>184</v>
      </c>
      <c r="F107" s="28" t="s">
        <v>29</v>
      </c>
      <c r="G107" s="55" t="s">
        <v>20</v>
      </c>
      <c r="H107" s="64">
        <v>37711</v>
      </c>
      <c r="I107" s="55">
        <v>9</v>
      </c>
      <c r="J107" s="55">
        <v>17.5</v>
      </c>
      <c r="K107" s="102">
        <f t="shared" si="1"/>
        <v>20.467836257309941</v>
      </c>
      <c r="L107" s="101" t="s">
        <v>3239</v>
      </c>
    </row>
    <row r="108" spans="1:12" ht="17.100000000000001" customHeight="1" x14ac:dyDescent="0.25">
      <c r="A108" s="28">
        <v>105</v>
      </c>
      <c r="B108" s="28" t="s">
        <v>2400</v>
      </c>
      <c r="C108" s="28"/>
      <c r="D108" s="28" t="s">
        <v>2470</v>
      </c>
      <c r="E108" s="28" t="s">
        <v>2471</v>
      </c>
      <c r="F108" s="28" t="s">
        <v>176</v>
      </c>
      <c r="G108" s="55" t="s">
        <v>20</v>
      </c>
      <c r="H108" s="64">
        <v>37511</v>
      </c>
      <c r="I108" s="55">
        <v>9</v>
      </c>
      <c r="J108" s="55">
        <v>17.5</v>
      </c>
      <c r="K108" s="102">
        <f t="shared" si="1"/>
        <v>20.467836257309941</v>
      </c>
      <c r="L108" s="101" t="s">
        <v>3239</v>
      </c>
    </row>
    <row r="109" spans="1:12" ht="17.100000000000001" customHeight="1" x14ac:dyDescent="0.25">
      <c r="A109" s="28">
        <v>106</v>
      </c>
      <c r="B109" s="28" t="s">
        <v>628</v>
      </c>
      <c r="C109" s="28" t="s">
        <v>862</v>
      </c>
      <c r="D109" s="28" t="s">
        <v>863</v>
      </c>
      <c r="E109" s="28" t="s">
        <v>75</v>
      </c>
      <c r="F109" s="28" t="s">
        <v>47</v>
      </c>
      <c r="G109" s="55" t="s">
        <v>24</v>
      </c>
      <c r="H109" s="64">
        <v>37382</v>
      </c>
      <c r="I109" s="55">
        <v>9</v>
      </c>
      <c r="J109" s="55">
        <v>17</v>
      </c>
      <c r="K109" s="102">
        <f t="shared" si="1"/>
        <v>19.883040935672515</v>
      </c>
      <c r="L109" s="101" t="s">
        <v>3239</v>
      </c>
    </row>
    <row r="110" spans="1:12" ht="17.100000000000001" customHeight="1" x14ac:dyDescent="0.25">
      <c r="A110" s="28">
        <v>107</v>
      </c>
      <c r="B110" s="36" t="s">
        <v>905</v>
      </c>
      <c r="C110" s="28" t="s">
        <v>1021</v>
      </c>
      <c r="D110" s="25" t="s">
        <v>1022</v>
      </c>
      <c r="E110" s="26" t="s">
        <v>149</v>
      </c>
      <c r="F110" s="26" t="s">
        <v>176</v>
      </c>
      <c r="G110" s="75" t="s">
        <v>20</v>
      </c>
      <c r="H110" s="76">
        <v>37424</v>
      </c>
      <c r="I110" s="75">
        <v>9</v>
      </c>
      <c r="J110" s="74">
        <v>17</v>
      </c>
      <c r="K110" s="102">
        <f t="shared" si="1"/>
        <v>19.883040935672515</v>
      </c>
      <c r="L110" s="101" t="s">
        <v>3239</v>
      </c>
    </row>
    <row r="111" spans="1:12" ht="17.100000000000001" customHeight="1" x14ac:dyDescent="0.25">
      <c r="A111" s="28">
        <v>108</v>
      </c>
      <c r="B111" s="28" t="s">
        <v>1720</v>
      </c>
      <c r="C111" s="28" t="s">
        <v>1904</v>
      </c>
      <c r="D111" s="51" t="s">
        <v>1905</v>
      </c>
      <c r="E111" s="51" t="s">
        <v>31</v>
      </c>
      <c r="F111" s="51" t="s">
        <v>221</v>
      </c>
      <c r="G111" s="65" t="s">
        <v>24</v>
      </c>
      <c r="H111" s="59">
        <v>37362</v>
      </c>
      <c r="I111" s="65">
        <v>9</v>
      </c>
      <c r="J111" s="55">
        <v>17</v>
      </c>
      <c r="K111" s="102">
        <f t="shared" si="1"/>
        <v>19.883040935672515</v>
      </c>
      <c r="L111" s="101" t="s">
        <v>3239</v>
      </c>
    </row>
    <row r="112" spans="1:12" ht="17.100000000000001" customHeight="1" x14ac:dyDescent="0.25">
      <c r="A112" s="28">
        <v>109</v>
      </c>
      <c r="B112" s="28" t="s">
        <v>2400</v>
      </c>
      <c r="C112" s="28"/>
      <c r="D112" s="28" t="s">
        <v>2440</v>
      </c>
      <c r="E112" s="28" t="s">
        <v>2441</v>
      </c>
      <c r="F112" s="28" t="s">
        <v>23</v>
      </c>
      <c r="G112" s="55" t="s">
        <v>24</v>
      </c>
      <c r="H112" s="64">
        <v>37570</v>
      </c>
      <c r="I112" s="55">
        <v>9</v>
      </c>
      <c r="J112" s="55">
        <v>17</v>
      </c>
      <c r="K112" s="102">
        <f t="shared" si="1"/>
        <v>19.883040935672515</v>
      </c>
      <c r="L112" s="101" t="s">
        <v>3239</v>
      </c>
    </row>
    <row r="113" spans="1:12" ht="17.100000000000001" customHeight="1" x14ac:dyDescent="0.25">
      <c r="A113" s="28">
        <v>110</v>
      </c>
      <c r="B113" s="28" t="s">
        <v>1955</v>
      </c>
      <c r="C113" s="28" t="s">
        <v>2148</v>
      </c>
      <c r="D113" s="28" t="s">
        <v>2149</v>
      </c>
      <c r="E113" s="28" t="s">
        <v>22</v>
      </c>
      <c r="F113" s="28" t="s">
        <v>309</v>
      </c>
      <c r="G113" s="55" t="s">
        <v>24</v>
      </c>
      <c r="H113" s="64">
        <v>37331</v>
      </c>
      <c r="I113" s="55">
        <v>9</v>
      </c>
      <c r="J113" s="55">
        <v>16.5</v>
      </c>
      <c r="K113" s="102">
        <f t="shared" si="1"/>
        <v>19.298245614035086</v>
      </c>
      <c r="L113" s="101" t="s">
        <v>3239</v>
      </c>
    </row>
    <row r="114" spans="1:12" ht="17.100000000000001" customHeight="1" x14ac:dyDescent="0.25">
      <c r="A114" s="28">
        <v>111</v>
      </c>
      <c r="B114" s="36" t="s">
        <v>905</v>
      </c>
      <c r="C114" s="28" t="s">
        <v>1011</v>
      </c>
      <c r="D114" s="25" t="s">
        <v>1012</v>
      </c>
      <c r="E114" s="26" t="s">
        <v>179</v>
      </c>
      <c r="F114" s="26" t="s">
        <v>35</v>
      </c>
      <c r="G114" s="75" t="s">
        <v>24</v>
      </c>
      <c r="H114" s="76">
        <v>37795</v>
      </c>
      <c r="I114" s="75">
        <v>9</v>
      </c>
      <c r="J114" s="74">
        <v>16</v>
      </c>
      <c r="K114" s="102">
        <f t="shared" si="1"/>
        <v>18.71345029239766</v>
      </c>
      <c r="L114" s="101" t="s">
        <v>3239</v>
      </c>
    </row>
    <row r="115" spans="1:12" ht="17.100000000000001" customHeight="1" x14ac:dyDescent="0.25">
      <c r="A115" s="28">
        <v>112</v>
      </c>
      <c r="B115" s="36" t="s">
        <v>905</v>
      </c>
      <c r="C115" s="28" t="s">
        <v>1027</v>
      </c>
      <c r="D115" s="25" t="s">
        <v>1028</v>
      </c>
      <c r="E115" s="26" t="s">
        <v>179</v>
      </c>
      <c r="F115" s="26" t="s">
        <v>63</v>
      </c>
      <c r="G115" s="75" t="s">
        <v>24</v>
      </c>
      <c r="H115" s="76">
        <v>37568</v>
      </c>
      <c r="I115" s="75">
        <v>9</v>
      </c>
      <c r="J115" s="74">
        <v>16</v>
      </c>
      <c r="K115" s="102">
        <f t="shared" si="1"/>
        <v>18.71345029239766</v>
      </c>
      <c r="L115" s="101" t="s">
        <v>3239</v>
      </c>
    </row>
    <row r="116" spans="1:12" ht="17.100000000000001" customHeight="1" x14ac:dyDescent="0.25">
      <c r="A116" s="28">
        <v>113</v>
      </c>
      <c r="B116" s="28" t="s">
        <v>1955</v>
      </c>
      <c r="C116" s="28" t="s">
        <v>2164</v>
      </c>
      <c r="D116" s="28" t="s">
        <v>2165</v>
      </c>
      <c r="E116" s="28" t="s">
        <v>62</v>
      </c>
      <c r="F116" s="28" t="s">
        <v>32</v>
      </c>
      <c r="G116" s="55" t="s">
        <v>24</v>
      </c>
      <c r="H116" s="64">
        <v>37306</v>
      </c>
      <c r="I116" s="55">
        <v>9</v>
      </c>
      <c r="J116" s="55">
        <v>16</v>
      </c>
      <c r="K116" s="102">
        <f t="shared" si="1"/>
        <v>18.71345029239766</v>
      </c>
      <c r="L116" s="101" t="s">
        <v>3239</v>
      </c>
    </row>
    <row r="117" spans="1:12" ht="17.100000000000001" customHeight="1" x14ac:dyDescent="0.25">
      <c r="A117" s="28">
        <v>114</v>
      </c>
      <c r="B117" s="28" t="s">
        <v>2400</v>
      </c>
      <c r="C117" s="28"/>
      <c r="D117" s="28" t="s">
        <v>2455</v>
      </c>
      <c r="E117" s="28" t="s">
        <v>131</v>
      </c>
      <c r="F117" s="28" t="s">
        <v>19</v>
      </c>
      <c r="G117" s="55" t="s">
        <v>20</v>
      </c>
      <c r="H117" s="64">
        <v>37357</v>
      </c>
      <c r="I117" s="55">
        <v>9</v>
      </c>
      <c r="J117" s="55">
        <v>16</v>
      </c>
      <c r="K117" s="102">
        <f t="shared" si="1"/>
        <v>18.71345029239766</v>
      </c>
      <c r="L117" s="101" t="s">
        <v>3239</v>
      </c>
    </row>
    <row r="118" spans="1:12" ht="17.100000000000001" customHeight="1" x14ac:dyDescent="0.25">
      <c r="A118" s="28">
        <v>115</v>
      </c>
      <c r="B118" s="28" t="s">
        <v>2706</v>
      </c>
      <c r="C118" s="28" t="s">
        <v>2729</v>
      </c>
      <c r="D118" s="28" t="s">
        <v>2730</v>
      </c>
      <c r="E118" s="28" t="s">
        <v>244</v>
      </c>
      <c r="F118" s="28" t="s">
        <v>501</v>
      </c>
      <c r="G118" s="55" t="s">
        <v>20</v>
      </c>
      <c r="H118" s="64">
        <v>37461</v>
      </c>
      <c r="I118" s="55">
        <v>9</v>
      </c>
      <c r="J118" s="55">
        <v>16</v>
      </c>
      <c r="K118" s="102">
        <f t="shared" si="1"/>
        <v>18.71345029239766</v>
      </c>
      <c r="L118" s="101" t="s">
        <v>3239</v>
      </c>
    </row>
    <row r="119" spans="1:12" ht="17.100000000000001" customHeight="1" x14ac:dyDescent="0.25">
      <c r="A119" s="28">
        <v>116</v>
      </c>
      <c r="B119" s="28" t="s">
        <v>1955</v>
      </c>
      <c r="C119" s="28" t="s">
        <v>2160</v>
      </c>
      <c r="D119" s="28" t="s">
        <v>2161</v>
      </c>
      <c r="E119" s="28" t="s">
        <v>81</v>
      </c>
      <c r="F119" s="28" t="s">
        <v>147</v>
      </c>
      <c r="G119" s="55" t="s">
        <v>24</v>
      </c>
      <c r="H119" s="64">
        <v>37553</v>
      </c>
      <c r="I119" s="55">
        <v>9</v>
      </c>
      <c r="J119" s="55">
        <v>15.5</v>
      </c>
      <c r="K119" s="102">
        <f t="shared" si="1"/>
        <v>18.128654970760234</v>
      </c>
      <c r="L119" s="101" t="s">
        <v>3239</v>
      </c>
    </row>
    <row r="120" spans="1:12" ht="17.100000000000001" customHeight="1" x14ac:dyDescent="0.25">
      <c r="A120" s="28">
        <v>117</v>
      </c>
      <c r="B120" s="28" t="s">
        <v>2400</v>
      </c>
      <c r="C120" s="28"/>
      <c r="D120" s="28" t="s">
        <v>2473</v>
      </c>
      <c r="E120" s="28" t="s">
        <v>62</v>
      </c>
      <c r="F120" s="28" t="s">
        <v>171</v>
      </c>
      <c r="G120" s="55" t="s">
        <v>24</v>
      </c>
      <c r="H120" s="64">
        <v>37474</v>
      </c>
      <c r="I120" s="55">
        <v>9</v>
      </c>
      <c r="J120" s="55">
        <v>15.5</v>
      </c>
      <c r="K120" s="102">
        <f t="shared" si="1"/>
        <v>18.128654970760234</v>
      </c>
      <c r="L120" s="101" t="s">
        <v>3239</v>
      </c>
    </row>
    <row r="121" spans="1:12" ht="17.100000000000001" customHeight="1" x14ac:dyDescent="0.25">
      <c r="A121" s="28">
        <v>118</v>
      </c>
      <c r="B121" s="28" t="s">
        <v>2400</v>
      </c>
      <c r="C121" s="28"/>
      <c r="D121" s="28" t="s">
        <v>2453</v>
      </c>
      <c r="E121" s="28" t="s">
        <v>2441</v>
      </c>
      <c r="F121" s="28" t="s">
        <v>32</v>
      </c>
      <c r="G121" s="55" t="s">
        <v>24</v>
      </c>
      <c r="H121" s="64">
        <v>37530</v>
      </c>
      <c r="I121" s="55">
        <v>9</v>
      </c>
      <c r="J121" s="55">
        <v>15</v>
      </c>
      <c r="K121" s="102">
        <f t="shared" si="1"/>
        <v>17.543859649122805</v>
      </c>
      <c r="L121" s="101" t="s">
        <v>3239</v>
      </c>
    </row>
    <row r="122" spans="1:12" ht="17.100000000000001" customHeight="1" x14ac:dyDescent="0.25">
      <c r="A122" s="28">
        <v>119</v>
      </c>
      <c r="B122" s="28" t="s">
        <v>628</v>
      </c>
      <c r="C122" s="28" t="s">
        <v>849</v>
      </c>
      <c r="D122" s="28" t="s">
        <v>850</v>
      </c>
      <c r="E122" s="28" t="s">
        <v>18</v>
      </c>
      <c r="F122" s="28" t="s">
        <v>66</v>
      </c>
      <c r="G122" s="55" t="s">
        <v>20</v>
      </c>
      <c r="H122" s="64">
        <v>37610</v>
      </c>
      <c r="I122" s="55">
        <v>9</v>
      </c>
      <c r="J122" s="55">
        <v>14.5</v>
      </c>
      <c r="K122" s="102">
        <f t="shared" si="1"/>
        <v>16.959064327485379</v>
      </c>
      <c r="L122" s="101" t="s">
        <v>3239</v>
      </c>
    </row>
    <row r="123" spans="1:12" ht="17.100000000000001" customHeight="1" x14ac:dyDescent="0.25">
      <c r="A123" s="28">
        <v>120</v>
      </c>
      <c r="B123" s="28" t="s">
        <v>628</v>
      </c>
      <c r="C123" s="28" t="s">
        <v>859</v>
      </c>
      <c r="D123" s="28" t="s">
        <v>860</v>
      </c>
      <c r="E123" s="28" t="s">
        <v>861</v>
      </c>
      <c r="F123" s="28" t="s">
        <v>132</v>
      </c>
      <c r="G123" s="55" t="s">
        <v>24</v>
      </c>
      <c r="H123" s="64">
        <v>37501</v>
      </c>
      <c r="I123" s="55">
        <v>9</v>
      </c>
      <c r="J123" s="55">
        <v>14.5</v>
      </c>
      <c r="K123" s="102">
        <f t="shared" si="1"/>
        <v>16.959064327485379</v>
      </c>
      <c r="L123" s="101" t="s">
        <v>3239</v>
      </c>
    </row>
    <row r="124" spans="1:12" ht="17.100000000000001" customHeight="1" x14ac:dyDescent="0.25">
      <c r="A124" s="28">
        <v>121</v>
      </c>
      <c r="B124" s="36" t="s">
        <v>905</v>
      </c>
      <c r="C124" s="28" t="s">
        <v>1018</v>
      </c>
      <c r="D124" s="25" t="s">
        <v>1019</v>
      </c>
      <c r="E124" s="26" t="s">
        <v>81</v>
      </c>
      <c r="F124" s="26" t="s">
        <v>1020</v>
      </c>
      <c r="G124" s="75" t="s">
        <v>24</v>
      </c>
      <c r="H124" s="76">
        <v>37528</v>
      </c>
      <c r="I124" s="75">
        <v>9</v>
      </c>
      <c r="J124" s="74">
        <v>14.5</v>
      </c>
      <c r="K124" s="102">
        <f t="shared" si="1"/>
        <v>16.959064327485379</v>
      </c>
      <c r="L124" s="101" t="s">
        <v>3239</v>
      </c>
    </row>
    <row r="125" spans="1:12" ht="17.100000000000001" customHeight="1" x14ac:dyDescent="0.25">
      <c r="A125" s="28">
        <v>122</v>
      </c>
      <c r="B125" s="28" t="s">
        <v>1955</v>
      </c>
      <c r="C125" s="28" t="s">
        <v>2162</v>
      </c>
      <c r="D125" s="28" t="s">
        <v>2163</v>
      </c>
      <c r="E125" s="28" t="s">
        <v>143</v>
      </c>
      <c r="F125" s="28" t="s">
        <v>108</v>
      </c>
      <c r="G125" s="55" t="s">
        <v>24</v>
      </c>
      <c r="H125" s="64">
        <v>37581</v>
      </c>
      <c r="I125" s="55">
        <v>9</v>
      </c>
      <c r="J125" s="55">
        <v>14.5</v>
      </c>
      <c r="K125" s="102">
        <f t="shared" si="1"/>
        <v>16.959064327485379</v>
      </c>
      <c r="L125" s="101" t="s">
        <v>3239</v>
      </c>
    </row>
    <row r="126" spans="1:12" ht="17.100000000000001" customHeight="1" x14ac:dyDescent="0.25">
      <c r="A126" s="28">
        <v>123</v>
      </c>
      <c r="B126" s="28" t="s">
        <v>2400</v>
      </c>
      <c r="C126" s="28"/>
      <c r="D126" s="28" t="s">
        <v>2447</v>
      </c>
      <c r="E126" s="28" t="s">
        <v>2448</v>
      </c>
      <c r="F126" s="28" t="s">
        <v>189</v>
      </c>
      <c r="G126" s="55" t="s">
        <v>20</v>
      </c>
      <c r="H126" s="64">
        <v>37540</v>
      </c>
      <c r="I126" s="55">
        <v>9</v>
      </c>
      <c r="J126" s="55">
        <v>14.5</v>
      </c>
      <c r="K126" s="102">
        <f t="shared" si="1"/>
        <v>16.959064327485379</v>
      </c>
      <c r="L126" s="101" t="s">
        <v>3239</v>
      </c>
    </row>
    <row r="127" spans="1:12" ht="17.100000000000001" customHeight="1" x14ac:dyDescent="0.25">
      <c r="A127" s="28">
        <v>124</v>
      </c>
      <c r="B127" s="28" t="s">
        <v>2400</v>
      </c>
      <c r="C127" s="28"/>
      <c r="D127" s="28" t="s">
        <v>2450</v>
      </c>
      <c r="E127" s="28" t="s">
        <v>60</v>
      </c>
      <c r="F127" s="28" t="s">
        <v>339</v>
      </c>
      <c r="G127" s="55" t="s">
        <v>24</v>
      </c>
      <c r="H127" s="64">
        <v>37348</v>
      </c>
      <c r="I127" s="55">
        <v>9</v>
      </c>
      <c r="J127" s="55">
        <v>14.5</v>
      </c>
      <c r="K127" s="102">
        <f t="shared" si="1"/>
        <v>16.959064327485379</v>
      </c>
      <c r="L127" s="101" t="s">
        <v>3239</v>
      </c>
    </row>
    <row r="128" spans="1:12" ht="17.100000000000001" customHeight="1" x14ac:dyDescent="0.25">
      <c r="A128" s="28">
        <v>125</v>
      </c>
      <c r="B128" s="28" t="s">
        <v>1955</v>
      </c>
      <c r="C128" s="28" t="s">
        <v>2154</v>
      </c>
      <c r="D128" s="28" t="s">
        <v>2155</v>
      </c>
      <c r="E128" s="28" t="s">
        <v>2156</v>
      </c>
      <c r="F128" s="28" t="s">
        <v>2157</v>
      </c>
      <c r="G128" s="55" t="s">
        <v>24</v>
      </c>
      <c r="H128" s="64">
        <v>37306</v>
      </c>
      <c r="I128" s="55">
        <v>9</v>
      </c>
      <c r="J128" s="55">
        <v>14</v>
      </c>
      <c r="K128" s="102">
        <f t="shared" si="1"/>
        <v>16.374269005847953</v>
      </c>
      <c r="L128" s="101" t="s">
        <v>3239</v>
      </c>
    </row>
    <row r="129" spans="1:12" ht="17.100000000000001" customHeight="1" x14ac:dyDescent="0.25">
      <c r="A129" s="28">
        <v>126</v>
      </c>
      <c r="B129" s="28" t="s">
        <v>15</v>
      </c>
      <c r="C129" s="28" t="s">
        <v>584</v>
      </c>
      <c r="D129" s="5" t="s">
        <v>310</v>
      </c>
      <c r="E129" s="18" t="s">
        <v>204</v>
      </c>
      <c r="F129" s="18" t="s">
        <v>47</v>
      </c>
      <c r="G129" s="52" t="s">
        <v>24</v>
      </c>
      <c r="H129" s="7">
        <v>37577</v>
      </c>
      <c r="I129" s="54">
        <v>9</v>
      </c>
      <c r="J129" s="55">
        <v>13.5</v>
      </c>
      <c r="K129" s="102">
        <f t="shared" si="1"/>
        <v>15.789473684210526</v>
      </c>
      <c r="L129" s="101" t="s">
        <v>3239</v>
      </c>
    </row>
    <row r="130" spans="1:12" ht="17.100000000000001" customHeight="1" x14ac:dyDescent="0.25">
      <c r="A130" s="28">
        <v>127</v>
      </c>
      <c r="B130" s="33" t="s">
        <v>1064</v>
      </c>
      <c r="C130" s="28" t="s">
        <v>1203</v>
      </c>
      <c r="D130" s="12" t="s">
        <v>1204</v>
      </c>
      <c r="E130" s="28" t="s">
        <v>313</v>
      </c>
      <c r="F130" s="28" t="s">
        <v>147</v>
      </c>
      <c r="G130" s="55" t="s">
        <v>24</v>
      </c>
      <c r="H130" s="64">
        <v>37229</v>
      </c>
      <c r="I130" s="83">
        <v>9</v>
      </c>
      <c r="J130" s="55">
        <v>13.5</v>
      </c>
      <c r="K130" s="102">
        <f t="shared" si="1"/>
        <v>15.789473684210526</v>
      </c>
      <c r="L130" s="101" t="s">
        <v>3239</v>
      </c>
    </row>
    <row r="131" spans="1:12" ht="17.100000000000001" customHeight="1" x14ac:dyDescent="0.25">
      <c r="A131" s="28">
        <v>128</v>
      </c>
      <c r="B131" s="28" t="s">
        <v>15</v>
      </c>
      <c r="C131" s="28" t="s">
        <v>575</v>
      </c>
      <c r="D131" s="5" t="s">
        <v>321</v>
      </c>
      <c r="E131" s="15" t="s">
        <v>22</v>
      </c>
      <c r="F131" s="15" t="s">
        <v>35</v>
      </c>
      <c r="G131" s="52" t="s">
        <v>24</v>
      </c>
      <c r="H131" s="7">
        <v>37240</v>
      </c>
      <c r="I131" s="54">
        <v>9</v>
      </c>
      <c r="J131" s="55">
        <v>13</v>
      </c>
      <c r="K131" s="102">
        <f t="shared" si="1"/>
        <v>15.204678362573098</v>
      </c>
      <c r="L131" s="101" t="s">
        <v>3239</v>
      </c>
    </row>
    <row r="132" spans="1:12" ht="17.100000000000001" customHeight="1" x14ac:dyDescent="0.25">
      <c r="A132" s="28">
        <v>129</v>
      </c>
      <c r="B132" s="28" t="s">
        <v>628</v>
      </c>
      <c r="C132" s="28" t="s">
        <v>855</v>
      </c>
      <c r="D132" s="28" t="s">
        <v>856</v>
      </c>
      <c r="E132" s="28" t="s">
        <v>313</v>
      </c>
      <c r="F132" s="28" t="s">
        <v>111</v>
      </c>
      <c r="G132" s="55" t="s">
        <v>24</v>
      </c>
      <c r="H132" s="64">
        <v>37237</v>
      </c>
      <c r="I132" s="55">
        <v>9</v>
      </c>
      <c r="J132" s="55">
        <v>13</v>
      </c>
      <c r="K132" s="102">
        <f t="shared" ref="K132:K195" si="2">J132/85.5*100</f>
        <v>15.204678362573098</v>
      </c>
      <c r="L132" s="101" t="s">
        <v>3239</v>
      </c>
    </row>
    <row r="133" spans="1:12" ht="17.100000000000001" customHeight="1" x14ac:dyDescent="0.25">
      <c r="A133" s="28">
        <v>130</v>
      </c>
      <c r="B133" s="28" t="s">
        <v>1720</v>
      </c>
      <c r="C133" s="28" t="s">
        <v>1892</v>
      </c>
      <c r="D133" s="48" t="s">
        <v>1893</v>
      </c>
      <c r="E133" s="48" t="s">
        <v>43</v>
      </c>
      <c r="F133" s="48" t="s">
        <v>599</v>
      </c>
      <c r="G133" s="65" t="s">
        <v>20</v>
      </c>
      <c r="H133" s="58">
        <v>37488</v>
      </c>
      <c r="I133" s="65">
        <v>9</v>
      </c>
      <c r="J133" s="55">
        <v>13</v>
      </c>
      <c r="K133" s="102">
        <f t="shared" si="2"/>
        <v>15.204678362573098</v>
      </c>
      <c r="L133" s="101" t="s">
        <v>3239</v>
      </c>
    </row>
    <row r="134" spans="1:12" ht="17.100000000000001" customHeight="1" x14ac:dyDescent="0.25">
      <c r="A134" s="28">
        <v>131</v>
      </c>
      <c r="B134" s="28" t="s">
        <v>1720</v>
      </c>
      <c r="C134" s="28" t="s">
        <v>1894</v>
      </c>
      <c r="D134" s="48" t="s">
        <v>1895</v>
      </c>
      <c r="E134" s="48" t="s">
        <v>18</v>
      </c>
      <c r="F134" s="48" t="s">
        <v>119</v>
      </c>
      <c r="G134" s="65" t="s">
        <v>20</v>
      </c>
      <c r="H134" s="58">
        <v>37625</v>
      </c>
      <c r="I134" s="65">
        <v>9</v>
      </c>
      <c r="J134" s="55">
        <v>13</v>
      </c>
      <c r="K134" s="102">
        <f t="shared" si="2"/>
        <v>15.204678362573098</v>
      </c>
      <c r="L134" s="101" t="s">
        <v>3239</v>
      </c>
    </row>
    <row r="135" spans="1:12" ht="17.100000000000001" customHeight="1" x14ac:dyDescent="0.25">
      <c r="A135" s="28">
        <v>132</v>
      </c>
      <c r="B135" s="28" t="s">
        <v>1720</v>
      </c>
      <c r="C135" s="28" t="s">
        <v>1910</v>
      </c>
      <c r="D135" s="51" t="s">
        <v>1911</v>
      </c>
      <c r="E135" s="51" t="s">
        <v>241</v>
      </c>
      <c r="F135" s="51" t="s">
        <v>29</v>
      </c>
      <c r="G135" s="65" t="s">
        <v>20</v>
      </c>
      <c r="H135" s="59">
        <v>37672</v>
      </c>
      <c r="I135" s="65">
        <v>9</v>
      </c>
      <c r="J135" s="55">
        <v>13</v>
      </c>
      <c r="K135" s="102">
        <f t="shared" si="2"/>
        <v>15.204678362573098</v>
      </c>
      <c r="L135" s="101" t="s">
        <v>3239</v>
      </c>
    </row>
    <row r="136" spans="1:12" ht="17.100000000000001" customHeight="1" x14ac:dyDescent="0.25">
      <c r="A136" s="28">
        <v>133</v>
      </c>
      <c r="B136" s="28" t="s">
        <v>1955</v>
      </c>
      <c r="C136" s="28" t="s">
        <v>2135</v>
      </c>
      <c r="D136" s="28" t="s">
        <v>1554</v>
      </c>
      <c r="E136" s="28" t="s">
        <v>291</v>
      </c>
      <c r="F136" s="28" t="s">
        <v>96</v>
      </c>
      <c r="G136" s="55" t="s">
        <v>24</v>
      </c>
      <c r="H136" s="64">
        <v>37243</v>
      </c>
      <c r="I136" s="55">
        <v>9</v>
      </c>
      <c r="J136" s="55">
        <v>13</v>
      </c>
      <c r="K136" s="102">
        <f t="shared" si="2"/>
        <v>15.204678362573098</v>
      </c>
      <c r="L136" s="101" t="s">
        <v>3239</v>
      </c>
    </row>
    <row r="137" spans="1:12" ht="17.100000000000001" customHeight="1" x14ac:dyDescent="0.25">
      <c r="A137" s="28">
        <v>134</v>
      </c>
      <c r="B137" s="28" t="s">
        <v>1955</v>
      </c>
      <c r="C137" s="28" t="s">
        <v>2150</v>
      </c>
      <c r="D137" s="28" t="s">
        <v>2151</v>
      </c>
      <c r="E137" s="28" t="s">
        <v>68</v>
      </c>
      <c r="F137" s="28" t="s">
        <v>71</v>
      </c>
      <c r="G137" s="55" t="s">
        <v>24</v>
      </c>
      <c r="H137" s="64">
        <v>37434</v>
      </c>
      <c r="I137" s="55">
        <v>9</v>
      </c>
      <c r="J137" s="55">
        <v>13</v>
      </c>
      <c r="K137" s="102">
        <f t="shared" si="2"/>
        <v>15.204678362573098</v>
      </c>
      <c r="L137" s="101" t="s">
        <v>3239</v>
      </c>
    </row>
    <row r="138" spans="1:12" ht="17.100000000000001" customHeight="1" x14ac:dyDescent="0.25">
      <c r="A138" s="28">
        <v>135</v>
      </c>
      <c r="B138" s="28" t="s">
        <v>2400</v>
      </c>
      <c r="C138" s="28"/>
      <c r="D138" s="28" t="s">
        <v>2454</v>
      </c>
      <c r="E138" s="28" t="s">
        <v>1455</v>
      </c>
      <c r="F138" s="28" t="s">
        <v>52</v>
      </c>
      <c r="G138" s="55" t="s">
        <v>20</v>
      </c>
      <c r="H138" s="64">
        <v>37419</v>
      </c>
      <c r="I138" s="55">
        <v>9</v>
      </c>
      <c r="J138" s="55">
        <v>13</v>
      </c>
      <c r="K138" s="102">
        <f t="shared" si="2"/>
        <v>15.204678362573098</v>
      </c>
      <c r="L138" s="101" t="s">
        <v>3239</v>
      </c>
    </row>
    <row r="139" spans="1:12" ht="17.100000000000001" customHeight="1" x14ac:dyDescent="0.25">
      <c r="A139" s="28">
        <v>136</v>
      </c>
      <c r="B139" s="28" t="s">
        <v>2400</v>
      </c>
      <c r="C139" s="28"/>
      <c r="D139" s="28" t="s">
        <v>2481</v>
      </c>
      <c r="E139" s="28" t="s">
        <v>313</v>
      </c>
      <c r="F139" s="28" t="s">
        <v>148</v>
      </c>
      <c r="G139" s="55" t="s">
        <v>24</v>
      </c>
      <c r="H139" s="64">
        <v>37413</v>
      </c>
      <c r="I139" s="55">
        <v>9</v>
      </c>
      <c r="J139" s="55">
        <v>13</v>
      </c>
      <c r="K139" s="102">
        <f t="shared" si="2"/>
        <v>15.204678362573098</v>
      </c>
      <c r="L139" s="101" t="s">
        <v>3239</v>
      </c>
    </row>
    <row r="140" spans="1:12" ht="17.100000000000001" customHeight="1" x14ac:dyDescent="0.25">
      <c r="A140" s="28">
        <v>137</v>
      </c>
      <c r="B140" s="101" t="s">
        <v>3045</v>
      </c>
      <c r="C140" s="101" t="s">
        <v>3184</v>
      </c>
      <c r="D140" s="101" t="s">
        <v>3185</v>
      </c>
      <c r="E140" s="101" t="s">
        <v>1727</v>
      </c>
      <c r="F140" s="101" t="s">
        <v>119</v>
      </c>
      <c r="G140" s="55" t="s">
        <v>20</v>
      </c>
      <c r="H140" s="64">
        <v>38850</v>
      </c>
      <c r="I140" s="55">
        <v>9</v>
      </c>
      <c r="J140" s="55">
        <v>13</v>
      </c>
      <c r="K140" s="102">
        <f t="shared" si="2"/>
        <v>15.204678362573098</v>
      </c>
      <c r="L140" s="101" t="s">
        <v>3239</v>
      </c>
    </row>
    <row r="141" spans="1:12" ht="17.100000000000001" customHeight="1" x14ac:dyDescent="0.25">
      <c r="A141" s="28">
        <v>138</v>
      </c>
      <c r="B141" s="101" t="s">
        <v>3045</v>
      </c>
      <c r="C141" s="101" t="s">
        <v>3202</v>
      </c>
      <c r="D141" s="101" t="s">
        <v>3203</v>
      </c>
      <c r="E141" s="101" t="s">
        <v>18</v>
      </c>
      <c r="F141" s="101" t="s">
        <v>19</v>
      </c>
      <c r="G141" s="55" t="s">
        <v>20</v>
      </c>
      <c r="H141" s="64">
        <v>38859</v>
      </c>
      <c r="I141" s="55">
        <v>9</v>
      </c>
      <c r="J141" s="55">
        <v>13</v>
      </c>
      <c r="K141" s="102">
        <f t="shared" si="2"/>
        <v>15.204678362573098</v>
      </c>
      <c r="L141" s="101" t="s">
        <v>3239</v>
      </c>
    </row>
    <row r="142" spans="1:12" ht="17.100000000000001" customHeight="1" x14ac:dyDescent="0.25">
      <c r="A142" s="28">
        <v>139</v>
      </c>
      <c r="B142" s="101" t="s">
        <v>3045</v>
      </c>
      <c r="C142" s="101" t="s">
        <v>3204</v>
      </c>
      <c r="D142" s="101" t="s">
        <v>3205</v>
      </c>
      <c r="E142" s="101" t="s">
        <v>62</v>
      </c>
      <c r="F142" s="101" t="s">
        <v>47</v>
      </c>
      <c r="G142" s="55" t="s">
        <v>24</v>
      </c>
      <c r="H142" s="64">
        <v>38861</v>
      </c>
      <c r="I142" s="55">
        <v>9</v>
      </c>
      <c r="J142" s="55">
        <v>13</v>
      </c>
      <c r="K142" s="102">
        <f t="shared" si="2"/>
        <v>15.204678362573098</v>
      </c>
      <c r="L142" s="101" t="s">
        <v>3239</v>
      </c>
    </row>
    <row r="143" spans="1:12" ht="17.100000000000001" customHeight="1" x14ac:dyDescent="0.25">
      <c r="A143" s="28">
        <v>140</v>
      </c>
      <c r="B143" s="28" t="s">
        <v>628</v>
      </c>
      <c r="C143" s="28" t="s">
        <v>812</v>
      </c>
      <c r="D143" s="28" t="s">
        <v>813</v>
      </c>
      <c r="E143" s="28" t="s">
        <v>320</v>
      </c>
      <c r="F143" s="28" t="s">
        <v>47</v>
      </c>
      <c r="G143" s="55" t="s">
        <v>24</v>
      </c>
      <c r="H143" s="64">
        <v>37488</v>
      </c>
      <c r="I143" s="55">
        <v>9</v>
      </c>
      <c r="J143" s="55">
        <v>12.5</v>
      </c>
      <c r="K143" s="102">
        <f t="shared" si="2"/>
        <v>14.619883040935672</v>
      </c>
      <c r="L143" s="101" t="s">
        <v>3239</v>
      </c>
    </row>
    <row r="144" spans="1:12" ht="17.100000000000001" customHeight="1" x14ac:dyDescent="0.25">
      <c r="A144" s="28">
        <v>141</v>
      </c>
      <c r="B144" s="28" t="s">
        <v>628</v>
      </c>
      <c r="C144" s="28" t="s">
        <v>843</v>
      </c>
      <c r="D144" s="28" t="s">
        <v>844</v>
      </c>
      <c r="E144" s="28" t="s">
        <v>845</v>
      </c>
      <c r="F144" s="28" t="s">
        <v>846</v>
      </c>
      <c r="G144" s="55" t="s">
        <v>24</v>
      </c>
      <c r="H144" s="64">
        <v>37599</v>
      </c>
      <c r="I144" s="55">
        <v>9</v>
      </c>
      <c r="J144" s="55">
        <v>12.5</v>
      </c>
      <c r="K144" s="102">
        <f t="shared" si="2"/>
        <v>14.619883040935672</v>
      </c>
      <c r="L144" s="101" t="s">
        <v>3239</v>
      </c>
    </row>
    <row r="145" spans="1:12" ht="17.100000000000001" customHeight="1" x14ac:dyDescent="0.25">
      <c r="A145" s="28">
        <v>142</v>
      </c>
      <c r="B145" s="28" t="s">
        <v>2400</v>
      </c>
      <c r="C145" s="28"/>
      <c r="D145" s="28" t="s">
        <v>2458</v>
      </c>
      <c r="E145" s="28" t="s">
        <v>2459</v>
      </c>
      <c r="F145" s="28" t="s">
        <v>712</v>
      </c>
      <c r="G145" s="55" t="s">
        <v>20</v>
      </c>
      <c r="H145" s="64">
        <v>37551</v>
      </c>
      <c r="I145" s="55">
        <v>9</v>
      </c>
      <c r="J145" s="55">
        <v>12.5</v>
      </c>
      <c r="K145" s="102">
        <f t="shared" si="2"/>
        <v>14.619883040935672</v>
      </c>
      <c r="L145" s="101" t="s">
        <v>3239</v>
      </c>
    </row>
    <row r="146" spans="1:12" ht="17.100000000000001" customHeight="1" x14ac:dyDescent="0.25">
      <c r="A146" s="28">
        <v>143</v>
      </c>
      <c r="B146" s="28" t="s">
        <v>15</v>
      </c>
      <c r="C146" s="28" t="s">
        <v>572</v>
      </c>
      <c r="D146" s="5" t="s">
        <v>322</v>
      </c>
      <c r="E146" s="18" t="s">
        <v>323</v>
      </c>
      <c r="F146" s="18" t="s">
        <v>44</v>
      </c>
      <c r="G146" s="52" t="s">
        <v>20</v>
      </c>
      <c r="H146" s="7">
        <v>37333</v>
      </c>
      <c r="I146" s="54">
        <v>9</v>
      </c>
      <c r="J146" s="55">
        <v>12</v>
      </c>
      <c r="K146" s="102">
        <f t="shared" si="2"/>
        <v>14.035087719298245</v>
      </c>
      <c r="L146" s="101" t="s">
        <v>3239</v>
      </c>
    </row>
    <row r="147" spans="1:12" ht="17.100000000000001" customHeight="1" x14ac:dyDescent="0.25">
      <c r="A147" s="28">
        <v>144</v>
      </c>
      <c r="B147" s="28" t="s">
        <v>628</v>
      </c>
      <c r="C147" s="28" t="s">
        <v>822</v>
      </c>
      <c r="D147" s="28" t="s">
        <v>823</v>
      </c>
      <c r="E147" s="28" t="s">
        <v>824</v>
      </c>
      <c r="F147" s="28" t="s">
        <v>344</v>
      </c>
      <c r="G147" s="55" t="s">
        <v>20</v>
      </c>
      <c r="H147" s="64">
        <v>37309</v>
      </c>
      <c r="I147" s="55">
        <v>9</v>
      </c>
      <c r="J147" s="55">
        <v>12</v>
      </c>
      <c r="K147" s="102">
        <f t="shared" si="2"/>
        <v>14.035087719298245</v>
      </c>
      <c r="L147" s="101" t="s">
        <v>3239</v>
      </c>
    </row>
    <row r="148" spans="1:12" ht="17.100000000000001" customHeight="1" x14ac:dyDescent="0.25">
      <c r="A148" s="28">
        <v>145</v>
      </c>
      <c r="B148" s="28" t="s">
        <v>628</v>
      </c>
      <c r="C148" s="28" t="s">
        <v>828</v>
      </c>
      <c r="D148" s="28" t="s">
        <v>829</v>
      </c>
      <c r="E148" s="28" t="s">
        <v>288</v>
      </c>
      <c r="F148" s="28" t="s">
        <v>71</v>
      </c>
      <c r="G148" s="55" t="s">
        <v>24</v>
      </c>
      <c r="H148" s="64">
        <v>37282</v>
      </c>
      <c r="I148" s="55">
        <v>9</v>
      </c>
      <c r="J148" s="55">
        <v>12</v>
      </c>
      <c r="K148" s="102">
        <f t="shared" si="2"/>
        <v>14.035087719298245</v>
      </c>
      <c r="L148" s="101" t="s">
        <v>3239</v>
      </c>
    </row>
    <row r="149" spans="1:12" ht="17.100000000000001" customHeight="1" x14ac:dyDescent="0.25">
      <c r="A149" s="28">
        <v>146</v>
      </c>
      <c r="B149" s="36" t="s">
        <v>905</v>
      </c>
      <c r="C149" s="28" t="s">
        <v>1032</v>
      </c>
      <c r="D149" s="25" t="s">
        <v>1033</v>
      </c>
      <c r="E149" s="25" t="s">
        <v>1034</v>
      </c>
      <c r="F149" s="25" t="s">
        <v>1035</v>
      </c>
      <c r="G149" s="75" t="s">
        <v>20</v>
      </c>
      <c r="H149" s="76">
        <v>37294</v>
      </c>
      <c r="I149" s="75">
        <v>9</v>
      </c>
      <c r="J149" s="74">
        <v>12</v>
      </c>
      <c r="K149" s="102">
        <f t="shared" si="2"/>
        <v>14.035087719298245</v>
      </c>
      <c r="L149" s="101" t="s">
        <v>3239</v>
      </c>
    </row>
    <row r="150" spans="1:12" ht="17.100000000000001" customHeight="1" x14ac:dyDescent="0.25">
      <c r="A150" s="28">
        <v>147</v>
      </c>
      <c r="B150" s="28" t="s">
        <v>2400</v>
      </c>
      <c r="C150" s="28"/>
      <c r="D150" s="28" t="s">
        <v>2461</v>
      </c>
      <c r="E150" s="28" t="s">
        <v>43</v>
      </c>
      <c r="F150" s="28" t="s">
        <v>501</v>
      </c>
      <c r="G150" s="55" t="s">
        <v>20</v>
      </c>
      <c r="H150" s="64">
        <v>37323</v>
      </c>
      <c r="I150" s="55">
        <v>9</v>
      </c>
      <c r="J150" s="55">
        <v>12</v>
      </c>
      <c r="K150" s="102">
        <f t="shared" si="2"/>
        <v>14.035087719298245</v>
      </c>
      <c r="L150" s="101" t="s">
        <v>3239</v>
      </c>
    </row>
    <row r="151" spans="1:12" ht="17.100000000000001" customHeight="1" x14ac:dyDescent="0.25">
      <c r="A151" s="28">
        <v>148</v>
      </c>
      <c r="B151" s="101" t="s">
        <v>3045</v>
      </c>
      <c r="C151" s="101" t="s">
        <v>3197</v>
      </c>
      <c r="D151" s="101" t="s">
        <v>3198</v>
      </c>
      <c r="E151" s="101" t="s">
        <v>46</v>
      </c>
      <c r="F151" s="101" t="s">
        <v>111</v>
      </c>
      <c r="G151" s="55" t="s">
        <v>24</v>
      </c>
      <c r="H151" s="64">
        <v>38857</v>
      </c>
      <c r="I151" s="55">
        <v>9</v>
      </c>
      <c r="J151" s="55">
        <v>12</v>
      </c>
      <c r="K151" s="102">
        <f t="shared" si="2"/>
        <v>14.035087719298245</v>
      </c>
      <c r="L151" s="101" t="s">
        <v>3239</v>
      </c>
    </row>
    <row r="152" spans="1:12" ht="17.100000000000001" customHeight="1" x14ac:dyDescent="0.25">
      <c r="A152" s="28">
        <v>149</v>
      </c>
      <c r="B152" s="28" t="s">
        <v>15</v>
      </c>
      <c r="C152" s="28" t="s">
        <v>580</v>
      </c>
      <c r="D152" s="5" t="s">
        <v>326</v>
      </c>
      <c r="E152" s="18" t="s">
        <v>143</v>
      </c>
      <c r="F152" s="18" t="s">
        <v>221</v>
      </c>
      <c r="G152" s="52" t="s">
        <v>24</v>
      </c>
      <c r="H152" s="7">
        <v>37621</v>
      </c>
      <c r="I152" s="54">
        <v>9</v>
      </c>
      <c r="J152" s="55">
        <v>11.5</v>
      </c>
      <c r="K152" s="102">
        <f t="shared" si="2"/>
        <v>13.450292397660817</v>
      </c>
      <c r="L152" s="101" t="s">
        <v>3239</v>
      </c>
    </row>
    <row r="153" spans="1:12" ht="17.100000000000001" customHeight="1" x14ac:dyDescent="0.25">
      <c r="A153" s="28">
        <v>150</v>
      </c>
      <c r="B153" s="28" t="s">
        <v>628</v>
      </c>
      <c r="C153" s="28" t="s">
        <v>820</v>
      </c>
      <c r="D153" s="28" t="s">
        <v>821</v>
      </c>
      <c r="E153" s="28" t="s">
        <v>110</v>
      </c>
      <c r="F153" s="28" t="s">
        <v>63</v>
      </c>
      <c r="G153" s="55" t="s">
        <v>24</v>
      </c>
      <c r="H153" s="64">
        <v>37421</v>
      </c>
      <c r="I153" s="55">
        <v>9</v>
      </c>
      <c r="J153" s="55">
        <v>11.5</v>
      </c>
      <c r="K153" s="102">
        <f t="shared" si="2"/>
        <v>13.450292397660817</v>
      </c>
      <c r="L153" s="101" t="s">
        <v>3239</v>
      </c>
    </row>
    <row r="154" spans="1:12" ht="17.100000000000001" customHeight="1" x14ac:dyDescent="0.25">
      <c r="A154" s="28">
        <v>151</v>
      </c>
      <c r="B154" s="28" t="s">
        <v>628</v>
      </c>
      <c r="C154" s="28" t="s">
        <v>825</v>
      </c>
      <c r="D154" s="28" t="s">
        <v>826</v>
      </c>
      <c r="E154" s="28" t="s">
        <v>827</v>
      </c>
      <c r="F154" s="28" t="s">
        <v>58</v>
      </c>
      <c r="G154" s="55" t="s">
        <v>24</v>
      </c>
      <c r="H154" s="64">
        <v>37452</v>
      </c>
      <c r="I154" s="55">
        <v>9</v>
      </c>
      <c r="J154" s="55">
        <v>11.5</v>
      </c>
      <c r="K154" s="102">
        <f t="shared" si="2"/>
        <v>13.450292397660817</v>
      </c>
      <c r="L154" s="101" t="s">
        <v>3239</v>
      </c>
    </row>
    <row r="155" spans="1:12" ht="17.100000000000001" customHeight="1" x14ac:dyDescent="0.25">
      <c r="A155" s="28">
        <v>152</v>
      </c>
      <c r="B155" s="28" t="s">
        <v>628</v>
      </c>
      <c r="C155" s="28" t="s">
        <v>832</v>
      </c>
      <c r="D155" s="28" t="s">
        <v>833</v>
      </c>
      <c r="E155" s="28" t="s">
        <v>241</v>
      </c>
      <c r="F155" s="28" t="s">
        <v>262</v>
      </c>
      <c r="G155" s="55" t="s">
        <v>20</v>
      </c>
      <c r="H155" s="64">
        <v>37615</v>
      </c>
      <c r="I155" s="55">
        <v>9</v>
      </c>
      <c r="J155" s="55">
        <v>11.5</v>
      </c>
      <c r="K155" s="102">
        <f t="shared" si="2"/>
        <v>13.450292397660817</v>
      </c>
      <c r="L155" s="101" t="s">
        <v>3239</v>
      </c>
    </row>
    <row r="156" spans="1:12" ht="17.100000000000001" customHeight="1" x14ac:dyDescent="0.25">
      <c r="A156" s="28">
        <v>153</v>
      </c>
      <c r="B156" s="28" t="s">
        <v>2400</v>
      </c>
      <c r="C156" s="28"/>
      <c r="D156" s="28" t="s">
        <v>2477</v>
      </c>
      <c r="E156" s="28" t="s">
        <v>2478</v>
      </c>
      <c r="F156" s="28" t="s">
        <v>111</v>
      </c>
      <c r="G156" s="55" t="s">
        <v>24</v>
      </c>
      <c r="H156" s="64">
        <v>37441</v>
      </c>
      <c r="I156" s="55">
        <v>9</v>
      </c>
      <c r="J156" s="55">
        <v>11.5</v>
      </c>
      <c r="K156" s="102">
        <f t="shared" si="2"/>
        <v>13.450292397660817</v>
      </c>
      <c r="L156" s="101" t="s">
        <v>3239</v>
      </c>
    </row>
    <row r="157" spans="1:12" ht="17.100000000000001" customHeight="1" x14ac:dyDescent="0.25">
      <c r="A157" s="28">
        <v>154</v>
      </c>
      <c r="B157" s="28" t="s">
        <v>2706</v>
      </c>
      <c r="C157" s="28" t="s">
        <v>2726</v>
      </c>
      <c r="D157" s="28" t="s">
        <v>2727</v>
      </c>
      <c r="E157" s="28" t="s">
        <v>18</v>
      </c>
      <c r="F157" s="28" t="s">
        <v>66</v>
      </c>
      <c r="G157" s="55" t="s">
        <v>20</v>
      </c>
      <c r="H157" s="64">
        <v>37652</v>
      </c>
      <c r="I157" s="55">
        <v>9</v>
      </c>
      <c r="J157" s="55">
        <v>11.5</v>
      </c>
      <c r="K157" s="102">
        <f t="shared" si="2"/>
        <v>13.450292397660817</v>
      </c>
      <c r="L157" s="101" t="s">
        <v>3239</v>
      </c>
    </row>
    <row r="158" spans="1:12" ht="17.100000000000001" customHeight="1" x14ac:dyDescent="0.25">
      <c r="A158" s="28">
        <v>155</v>
      </c>
      <c r="B158" s="28" t="s">
        <v>628</v>
      </c>
      <c r="C158" s="28" t="s">
        <v>808</v>
      </c>
      <c r="D158" s="28" t="s">
        <v>809</v>
      </c>
      <c r="E158" s="28" t="s">
        <v>22</v>
      </c>
      <c r="F158" s="28" t="s">
        <v>47</v>
      </c>
      <c r="G158" s="55" t="s">
        <v>24</v>
      </c>
      <c r="H158" s="64">
        <v>37416</v>
      </c>
      <c r="I158" s="55">
        <v>9</v>
      </c>
      <c r="J158" s="55">
        <v>11</v>
      </c>
      <c r="K158" s="102">
        <f t="shared" si="2"/>
        <v>12.865497076023392</v>
      </c>
      <c r="L158" s="101" t="s">
        <v>3239</v>
      </c>
    </row>
    <row r="159" spans="1:12" ht="17.100000000000001" customHeight="1" x14ac:dyDescent="0.25">
      <c r="A159" s="28">
        <v>156</v>
      </c>
      <c r="B159" s="28" t="s">
        <v>628</v>
      </c>
      <c r="C159" s="28" t="s">
        <v>851</v>
      </c>
      <c r="D159" s="28" t="s">
        <v>852</v>
      </c>
      <c r="E159" s="28" t="s">
        <v>60</v>
      </c>
      <c r="F159" s="28" t="s">
        <v>197</v>
      </c>
      <c r="G159" s="55" t="s">
        <v>24</v>
      </c>
      <c r="H159" s="64">
        <v>37575</v>
      </c>
      <c r="I159" s="55">
        <v>9</v>
      </c>
      <c r="J159" s="55">
        <v>11</v>
      </c>
      <c r="K159" s="102">
        <f t="shared" si="2"/>
        <v>12.865497076023392</v>
      </c>
      <c r="L159" s="101" t="s">
        <v>3239</v>
      </c>
    </row>
    <row r="160" spans="1:12" ht="17.100000000000001" customHeight="1" x14ac:dyDescent="0.25">
      <c r="A160" s="28">
        <v>157</v>
      </c>
      <c r="B160" s="28" t="s">
        <v>1955</v>
      </c>
      <c r="C160" s="28" t="s">
        <v>2158</v>
      </c>
      <c r="D160" s="28" t="s">
        <v>2159</v>
      </c>
      <c r="E160" s="28" t="s">
        <v>143</v>
      </c>
      <c r="F160" s="28" t="s">
        <v>23</v>
      </c>
      <c r="G160" s="55" t="s">
        <v>24</v>
      </c>
      <c r="H160" s="64">
        <v>37677</v>
      </c>
      <c r="I160" s="55">
        <v>9</v>
      </c>
      <c r="J160" s="55">
        <v>11</v>
      </c>
      <c r="K160" s="102">
        <f t="shared" si="2"/>
        <v>12.865497076023392</v>
      </c>
      <c r="L160" s="101" t="s">
        <v>3239</v>
      </c>
    </row>
    <row r="161" spans="1:12" ht="17.100000000000001" customHeight="1" x14ac:dyDescent="0.25">
      <c r="A161" s="28">
        <v>158</v>
      </c>
      <c r="B161" s="28" t="s">
        <v>2400</v>
      </c>
      <c r="C161" s="28"/>
      <c r="D161" s="28" t="s">
        <v>2451</v>
      </c>
      <c r="E161" s="28" t="s">
        <v>2452</v>
      </c>
      <c r="F161" s="28" t="s">
        <v>29</v>
      </c>
      <c r="G161" s="55" t="s">
        <v>20</v>
      </c>
      <c r="H161" s="64">
        <v>37448</v>
      </c>
      <c r="I161" s="55">
        <v>9</v>
      </c>
      <c r="J161" s="55">
        <v>11</v>
      </c>
      <c r="K161" s="102">
        <f t="shared" si="2"/>
        <v>12.865497076023392</v>
      </c>
      <c r="L161" s="101" t="s">
        <v>3239</v>
      </c>
    </row>
    <row r="162" spans="1:12" ht="17.100000000000001" customHeight="1" x14ac:dyDescent="0.25">
      <c r="A162" s="28">
        <v>159</v>
      </c>
      <c r="B162" s="28" t="s">
        <v>2400</v>
      </c>
      <c r="C162" s="28"/>
      <c r="D162" s="28" t="s">
        <v>2468</v>
      </c>
      <c r="E162" s="28" t="s">
        <v>2469</v>
      </c>
      <c r="F162" s="28" t="s">
        <v>44</v>
      </c>
      <c r="G162" s="55" t="s">
        <v>20</v>
      </c>
      <c r="H162" s="64">
        <v>37342</v>
      </c>
      <c r="I162" s="55">
        <v>9</v>
      </c>
      <c r="J162" s="55">
        <v>11</v>
      </c>
      <c r="K162" s="102">
        <f t="shared" si="2"/>
        <v>12.865497076023392</v>
      </c>
      <c r="L162" s="101" t="s">
        <v>3239</v>
      </c>
    </row>
    <row r="163" spans="1:12" ht="17.100000000000001" customHeight="1" x14ac:dyDescent="0.25">
      <c r="A163" s="28">
        <v>160</v>
      </c>
      <c r="B163" s="101" t="s">
        <v>3045</v>
      </c>
      <c r="C163" s="101" t="s">
        <v>3199</v>
      </c>
      <c r="D163" s="101" t="s">
        <v>3200</v>
      </c>
      <c r="E163" s="101" t="s">
        <v>22</v>
      </c>
      <c r="F163" s="101" t="s">
        <v>3201</v>
      </c>
      <c r="G163" s="55" t="s">
        <v>24</v>
      </c>
      <c r="H163" s="64">
        <v>38858</v>
      </c>
      <c r="I163" s="55">
        <v>9</v>
      </c>
      <c r="J163" s="55">
        <v>11</v>
      </c>
      <c r="K163" s="102">
        <f t="shared" si="2"/>
        <v>12.865497076023392</v>
      </c>
      <c r="L163" s="101" t="s">
        <v>3239</v>
      </c>
    </row>
    <row r="164" spans="1:12" ht="17.100000000000001" customHeight="1" x14ac:dyDescent="0.25">
      <c r="A164" s="28">
        <v>161</v>
      </c>
      <c r="B164" s="101" t="s">
        <v>3045</v>
      </c>
      <c r="C164" s="101" t="s">
        <v>3207</v>
      </c>
      <c r="D164" s="101" t="s">
        <v>3208</v>
      </c>
      <c r="E164" s="101" t="s">
        <v>62</v>
      </c>
      <c r="F164" s="101" t="s">
        <v>23</v>
      </c>
      <c r="G164" s="55" t="s">
        <v>24</v>
      </c>
      <c r="H164" s="64">
        <v>38863</v>
      </c>
      <c r="I164" s="55">
        <v>9</v>
      </c>
      <c r="J164" s="55">
        <v>11</v>
      </c>
      <c r="K164" s="102">
        <f t="shared" si="2"/>
        <v>12.865497076023392</v>
      </c>
      <c r="L164" s="101" t="s">
        <v>3239</v>
      </c>
    </row>
    <row r="165" spans="1:12" ht="17.100000000000001" customHeight="1" x14ac:dyDescent="0.25">
      <c r="A165" s="28">
        <v>162</v>
      </c>
      <c r="B165" s="28" t="s">
        <v>1720</v>
      </c>
      <c r="C165" s="28" t="s">
        <v>1908</v>
      </c>
      <c r="D165" s="51" t="s">
        <v>1909</v>
      </c>
      <c r="E165" s="51" t="s">
        <v>81</v>
      </c>
      <c r="F165" s="51" t="s">
        <v>32</v>
      </c>
      <c r="G165" s="65" t="s">
        <v>24</v>
      </c>
      <c r="H165" s="59">
        <v>37260</v>
      </c>
      <c r="I165" s="65">
        <v>9</v>
      </c>
      <c r="J165" s="55">
        <v>10.5</v>
      </c>
      <c r="K165" s="102">
        <f t="shared" si="2"/>
        <v>12.280701754385964</v>
      </c>
      <c r="L165" s="101" t="s">
        <v>3239</v>
      </c>
    </row>
    <row r="166" spans="1:12" ht="17.100000000000001" customHeight="1" x14ac:dyDescent="0.25">
      <c r="A166" s="28">
        <v>163</v>
      </c>
      <c r="B166" s="28" t="s">
        <v>15</v>
      </c>
      <c r="C166" s="28" t="s">
        <v>576</v>
      </c>
      <c r="D166" s="5" t="s">
        <v>38</v>
      </c>
      <c r="E166" s="18" t="s">
        <v>311</v>
      </c>
      <c r="F166" s="18" t="s">
        <v>49</v>
      </c>
      <c r="G166" s="52" t="s">
        <v>24</v>
      </c>
      <c r="H166" s="7">
        <v>37452</v>
      </c>
      <c r="I166" s="54">
        <v>9</v>
      </c>
      <c r="J166" s="55">
        <v>10</v>
      </c>
      <c r="K166" s="102">
        <f t="shared" si="2"/>
        <v>11.695906432748536</v>
      </c>
      <c r="L166" s="101" t="s">
        <v>3239</v>
      </c>
    </row>
    <row r="167" spans="1:12" ht="17.100000000000001" customHeight="1" x14ac:dyDescent="0.25">
      <c r="A167" s="28">
        <v>164</v>
      </c>
      <c r="B167" s="28" t="s">
        <v>628</v>
      </c>
      <c r="C167" s="28" t="s">
        <v>840</v>
      </c>
      <c r="D167" s="28" t="s">
        <v>841</v>
      </c>
      <c r="E167" s="28" t="s">
        <v>110</v>
      </c>
      <c r="F167" s="28" t="s">
        <v>71</v>
      </c>
      <c r="G167" s="55" t="s">
        <v>24</v>
      </c>
      <c r="H167" s="64">
        <v>37343</v>
      </c>
      <c r="I167" s="55">
        <v>9</v>
      </c>
      <c r="J167" s="55">
        <v>10</v>
      </c>
      <c r="K167" s="102">
        <f t="shared" si="2"/>
        <v>11.695906432748536</v>
      </c>
      <c r="L167" s="101" t="s">
        <v>3239</v>
      </c>
    </row>
    <row r="168" spans="1:12" ht="17.100000000000001" customHeight="1" x14ac:dyDescent="0.25">
      <c r="A168" s="28">
        <v>165</v>
      </c>
      <c r="B168" s="28" t="s">
        <v>1648</v>
      </c>
      <c r="C168" s="28" t="s">
        <v>1711</v>
      </c>
      <c r="D168" s="28" t="s">
        <v>1712</v>
      </c>
      <c r="E168" s="28" t="s">
        <v>694</v>
      </c>
      <c r="F168" s="28" t="s">
        <v>29</v>
      </c>
      <c r="G168" s="55" t="s">
        <v>20</v>
      </c>
      <c r="H168" s="64">
        <v>37265</v>
      </c>
      <c r="I168" s="55">
        <v>9</v>
      </c>
      <c r="J168" s="55">
        <v>10</v>
      </c>
      <c r="K168" s="102">
        <f t="shared" si="2"/>
        <v>11.695906432748536</v>
      </c>
      <c r="L168" s="101" t="s">
        <v>3239</v>
      </c>
    </row>
    <row r="169" spans="1:12" ht="17.100000000000001" customHeight="1" x14ac:dyDescent="0.25">
      <c r="A169" s="28">
        <v>166</v>
      </c>
      <c r="B169" s="28" t="s">
        <v>2400</v>
      </c>
      <c r="C169" s="28"/>
      <c r="D169" s="28" t="s">
        <v>2467</v>
      </c>
      <c r="E169" s="28" t="s">
        <v>654</v>
      </c>
      <c r="F169" s="28" t="s">
        <v>96</v>
      </c>
      <c r="G169" s="55" t="s">
        <v>24</v>
      </c>
      <c r="H169" s="64">
        <v>37429</v>
      </c>
      <c r="I169" s="55">
        <v>9</v>
      </c>
      <c r="J169" s="55">
        <v>10</v>
      </c>
      <c r="K169" s="102">
        <f t="shared" si="2"/>
        <v>11.695906432748536</v>
      </c>
      <c r="L169" s="101" t="s">
        <v>3239</v>
      </c>
    </row>
    <row r="170" spans="1:12" ht="17.100000000000001" customHeight="1" x14ac:dyDescent="0.25">
      <c r="A170" s="28">
        <v>167</v>
      </c>
      <c r="B170" s="101" t="s">
        <v>3045</v>
      </c>
      <c r="C170" s="101" t="s">
        <v>3191</v>
      </c>
      <c r="D170" s="101" t="s">
        <v>3192</v>
      </c>
      <c r="E170" s="101" t="s">
        <v>81</v>
      </c>
      <c r="F170" s="101" t="s">
        <v>47</v>
      </c>
      <c r="G170" s="55" t="s">
        <v>24</v>
      </c>
      <c r="H170" s="64">
        <v>38854</v>
      </c>
      <c r="I170" s="55">
        <v>9</v>
      </c>
      <c r="J170" s="55">
        <v>10</v>
      </c>
      <c r="K170" s="102">
        <f t="shared" si="2"/>
        <v>11.695906432748536</v>
      </c>
      <c r="L170" s="101" t="s">
        <v>3239</v>
      </c>
    </row>
    <row r="171" spans="1:12" ht="17.100000000000001" customHeight="1" x14ac:dyDescent="0.25">
      <c r="A171" s="28">
        <v>168</v>
      </c>
      <c r="B171" s="28" t="s">
        <v>628</v>
      </c>
      <c r="C171" s="28" t="s">
        <v>810</v>
      </c>
      <c r="D171" s="28" t="s">
        <v>811</v>
      </c>
      <c r="E171" s="28" t="s">
        <v>244</v>
      </c>
      <c r="F171" s="28" t="s">
        <v>44</v>
      </c>
      <c r="G171" s="55" t="s">
        <v>20</v>
      </c>
      <c r="H171" s="64">
        <v>37214</v>
      </c>
      <c r="I171" s="55">
        <v>9</v>
      </c>
      <c r="J171" s="55">
        <v>9.5</v>
      </c>
      <c r="K171" s="102">
        <f t="shared" si="2"/>
        <v>11.111111111111111</v>
      </c>
      <c r="L171" s="101" t="s">
        <v>3239</v>
      </c>
    </row>
    <row r="172" spans="1:12" ht="17.100000000000001" customHeight="1" x14ac:dyDescent="0.25">
      <c r="A172" s="28">
        <v>169</v>
      </c>
      <c r="B172" s="28" t="s">
        <v>2400</v>
      </c>
      <c r="C172" s="28"/>
      <c r="D172" s="28" t="s">
        <v>2443</v>
      </c>
      <c r="E172" s="28" t="s">
        <v>2444</v>
      </c>
      <c r="F172" s="28" t="s">
        <v>19</v>
      </c>
      <c r="G172" s="55" t="s">
        <v>20</v>
      </c>
      <c r="H172" s="64">
        <v>37253</v>
      </c>
      <c r="I172" s="55">
        <v>9</v>
      </c>
      <c r="J172" s="55">
        <v>9.5</v>
      </c>
      <c r="K172" s="102">
        <f t="shared" si="2"/>
        <v>11.111111111111111</v>
      </c>
      <c r="L172" s="101" t="s">
        <v>3239</v>
      </c>
    </row>
    <row r="173" spans="1:12" ht="17.100000000000001" customHeight="1" x14ac:dyDescent="0.25">
      <c r="A173" s="28">
        <v>170</v>
      </c>
      <c r="B173" s="28" t="s">
        <v>2400</v>
      </c>
      <c r="C173" s="28"/>
      <c r="D173" s="28" t="s">
        <v>2465</v>
      </c>
      <c r="E173" s="28" t="s">
        <v>2466</v>
      </c>
      <c r="F173" s="28" t="s">
        <v>148</v>
      </c>
      <c r="G173" s="55" t="s">
        <v>24</v>
      </c>
      <c r="H173" s="64">
        <v>37253</v>
      </c>
      <c r="I173" s="55">
        <v>9</v>
      </c>
      <c r="J173" s="55">
        <v>9.5</v>
      </c>
      <c r="K173" s="102">
        <f t="shared" si="2"/>
        <v>11.111111111111111</v>
      </c>
      <c r="L173" s="101" t="s">
        <v>3239</v>
      </c>
    </row>
    <row r="174" spans="1:12" ht="17.100000000000001" customHeight="1" x14ac:dyDescent="0.25">
      <c r="A174" s="28">
        <v>171</v>
      </c>
      <c r="B174" s="28" t="s">
        <v>2400</v>
      </c>
      <c r="C174" s="28"/>
      <c r="D174" s="28" t="s">
        <v>2442</v>
      </c>
      <c r="E174" s="28" t="s">
        <v>1082</v>
      </c>
      <c r="F174" s="28" t="s">
        <v>111</v>
      </c>
      <c r="G174" s="55" t="s">
        <v>24</v>
      </c>
      <c r="H174" s="64">
        <v>37507</v>
      </c>
      <c r="I174" s="55">
        <v>9</v>
      </c>
      <c r="J174" s="55">
        <v>9</v>
      </c>
      <c r="K174" s="102">
        <f t="shared" si="2"/>
        <v>10.526315789473683</v>
      </c>
      <c r="L174" s="101" t="s">
        <v>3239</v>
      </c>
    </row>
    <row r="175" spans="1:12" ht="17.100000000000001" customHeight="1" x14ac:dyDescent="0.25">
      <c r="A175" s="28">
        <v>172</v>
      </c>
      <c r="B175" s="28" t="s">
        <v>2400</v>
      </c>
      <c r="C175" s="28"/>
      <c r="D175" s="28" t="s">
        <v>2479</v>
      </c>
      <c r="E175" s="28" t="s">
        <v>293</v>
      </c>
      <c r="F175" s="28" t="s">
        <v>87</v>
      </c>
      <c r="G175" s="55" t="s">
        <v>24</v>
      </c>
      <c r="H175" s="64">
        <v>37427</v>
      </c>
      <c r="I175" s="55">
        <v>9</v>
      </c>
      <c r="J175" s="55">
        <v>9</v>
      </c>
      <c r="K175" s="102">
        <f t="shared" si="2"/>
        <v>10.526315789473683</v>
      </c>
      <c r="L175" s="101" t="s">
        <v>3239</v>
      </c>
    </row>
    <row r="176" spans="1:12" ht="17.100000000000001" customHeight="1" x14ac:dyDescent="0.25">
      <c r="A176" s="28">
        <v>173</v>
      </c>
      <c r="B176" s="101" t="s">
        <v>3045</v>
      </c>
      <c r="C176" s="101" t="s">
        <v>3190</v>
      </c>
      <c r="D176" s="101" t="s">
        <v>331</v>
      </c>
      <c r="E176" s="101" t="s">
        <v>31</v>
      </c>
      <c r="F176" s="101" t="s">
        <v>23</v>
      </c>
      <c r="G176" s="55" t="s">
        <v>24</v>
      </c>
      <c r="H176" s="64">
        <v>38853</v>
      </c>
      <c r="I176" s="55">
        <v>9</v>
      </c>
      <c r="J176" s="55">
        <v>9</v>
      </c>
      <c r="K176" s="102">
        <f t="shared" si="2"/>
        <v>10.526315789473683</v>
      </c>
      <c r="L176" s="101" t="s">
        <v>3239</v>
      </c>
    </row>
    <row r="177" spans="1:12" ht="17.100000000000001" customHeight="1" x14ac:dyDescent="0.25">
      <c r="A177" s="28">
        <v>174</v>
      </c>
      <c r="B177" s="101" t="s">
        <v>3045</v>
      </c>
      <c r="C177" s="101" t="s">
        <v>3209</v>
      </c>
      <c r="D177" s="101" t="s">
        <v>3210</v>
      </c>
      <c r="E177" s="101" t="s">
        <v>62</v>
      </c>
      <c r="F177" s="101" t="s">
        <v>63</v>
      </c>
      <c r="G177" s="55" t="s">
        <v>24</v>
      </c>
      <c r="H177" s="64">
        <v>38864</v>
      </c>
      <c r="I177" s="55">
        <v>9</v>
      </c>
      <c r="J177" s="55">
        <v>9</v>
      </c>
      <c r="K177" s="102">
        <f t="shared" si="2"/>
        <v>10.526315789473683</v>
      </c>
      <c r="L177" s="101" t="s">
        <v>3239</v>
      </c>
    </row>
    <row r="178" spans="1:12" ht="17.100000000000001" customHeight="1" x14ac:dyDescent="0.25">
      <c r="A178" s="28">
        <v>175</v>
      </c>
      <c r="B178" s="101" t="s">
        <v>3045</v>
      </c>
      <c r="C178" s="101" t="s">
        <v>3217</v>
      </c>
      <c r="D178" s="101" t="s">
        <v>3218</v>
      </c>
      <c r="E178" s="101" t="s">
        <v>179</v>
      </c>
      <c r="F178" s="101" t="s">
        <v>166</v>
      </c>
      <c r="G178" s="55" t="s">
        <v>24</v>
      </c>
      <c r="H178" s="64">
        <v>38868</v>
      </c>
      <c r="I178" s="55">
        <v>9</v>
      </c>
      <c r="J178" s="55">
        <v>9</v>
      </c>
      <c r="K178" s="102">
        <f t="shared" si="2"/>
        <v>10.526315789473683</v>
      </c>
      <c r="L178" s="101" t="s">
        <v>3239</v>
      </c>
    </row>
    <row r="179" spans="1:12" ht="17.100000000000001" customHeight="1" x14ac:dyDescent="0.25">
      <c r="A179" s="28">
        <v>176</v>
      </c>
      <c r="B179" s="101" t="s">
        <v>3045</v>
      </c>
      <c r="C179" s="101" t="s">
        <v>3224</v>
      </c>
      <c r="D179" s="101" t="s">
        <v>3225</v>
      </c>
      <c r="E179" s="101" t="s">
        <v>311</v>
      </c>
      <c r="F179" s="101" t="s">
        <v>63</v>
      </c>
      <c r="G179" s="55" t="s">
        <v>24</v>
      </c>
      <c r="H179" s="64">
        <v>38872</v>
      </c>
      <c r="I179" s="55">
        <v>9</v>
      </c>
      <c r="J179" s="55">
        <v>9</v>
      </c>
      <c r="K179" s="102">
        <f t="shared" si="2"/>
        <v>10.526315789473683</v>
      </c>
      <c r="L179" s="101" t="s">
        <v>3239</v>
      </c>
    </row>
    <row r="180" spans="1:12" ht="17.100000000000001" customHeight="1" x14ac:dyDescent="0.25">
      <c r="A180" s="28">
        <v>177</v>
      </c>
      <c r="B180" s="28" t="s">
        <v>1955</v>
      </c>
      <c r="C180" s="28" t="s">
        <v>2136</v>
      </c>
      <c r="D180" s="28" t="s">
        <v>2137</v>
      </c>
      <c r="E180" s="28" t="s">
        <v>68</v>
      </c>
      <c r="F180" s="28" t="s">
        <v>47</v>
      </c>
      <c r="G180" s="55" t="s">
        <v>24</v>
      </c>
      <c r="H180" s="64">
        <v>37190</v>
      </c>
      <c r="I180" s="55">
        <v>9</v>
      </c>
      <c r="J180" s="55">
        <v>8.5</v>
      </c>
      <c r="K180" s="102">
        <f t="shared" si="2"/>
        <v>9.9415204678362574</v>
      </c>
      <c r="L180" s="101" t="s">
        <v>3239</v>
      </c>
    </row>
    <row r="181" spans="1:12" ht="17.100000000000001" customHeight="1" x14ac:dyDescent="0.25">
      <c r="A181" s="28">
        <v>178</v>
      </c>
      <c r="B181" s="28" t="s">
        <v>15</v>
      </c>
      <c r="C181" s="28" t="s">
        <v>574</v>
      </c>
      <c r="D181" s="5" t="s">
        <v>45</v>
      </c>
      <c r="E181" s="18" t="s">
        <v>312</v>
      </c>
      <c r="F181" s="18" t="s">
        <v>47</v>
      </c>
      <c r="G181" s="52" t="s">
        <v>24</v>
      </c>
      <c r="H181" s="7">
        <v>37654</v>
      </c>
      <c r="I181" s="54">
        <v>9</v>
      </c>
      <c r="J181" s="55">
        <v>8</v>
      </c>
      <c r="K181" s="102">
        <f t="shared" si="2"/>
        <v>9.3567251461988299</v>
      </c>
      <c r="L181" s="101" t="s">
        <v>3239</v>
      </c>
    </row>
    <row r="182" spans="1:12" ht="17.100000000000001" customHeight="1" x14ac:dyDescent="0.25">
      <c r="A182" s="28">
        <v>179</v>
      </c>
      <c r="B182" s="28" t="s">
        <v>628</v>
      </c>
      <c r="C182" s="28" t="s">
        <v>842</v>
      </c>
      <c r="D182" s="28" t="s">
        <v>155</v>
      </c>
      <c r="E182" s="28" t="s">
        <v>22</v>
      </c>
      <c r="F182" s="28" t="s">
        <v>111</v>
      </c>
      <c r="G182" s="55" t="s">
        <v>24</v>
      </c>
      <c r="H182" s="64">
        <v>37524</v>
      </c>
      <c r="I182" s="55">
        <v>9</v>
      </c>
      <c r="J182" s="55">
        <v>8</v>
      </c>
      <c r="K182" s="102">
        <f t="shared" si="2"/>
        <v>9.3567251461988299</v>
      </c>
      <c r="L182" s="101" t="s">
        <v>3239</v>
      </c>
    </row>
    <row r="183" spans="1:12" ht="17.100000000000001" customHeight="1" x14ac:dyDescent="0.25">
      <c r="A183" s="28">
        <v>180</v>
      </c>
      <c r="B183" s="28" t="s">
        <v>628</v>
      </c>
      <c r="C183" s="28" t="s">
        <v>853</v>
      </c>
      <c r="D183" s="28" t="s">
        <v>854</v>
      </c>
      <c r="E183" s="28" t="s">
        <v>153</v>
      </c>
      <c r="F183" s="28" t="s">
        <v>66</v>
      </c>
      <c r="G183" s="55" t="s">
        <v>20</v>
      </c>
      <c r="H183" s="64">
        <v>37514</v>
      </c>
      <c r="I183" s="55">
        <v>9</v>
      </c>
      <c r="J183" s="55">
        <v>8</v>
      </c>
      <c r="K183" s="102">
        <f t="shared" si="2"/>
        <v>9.3567251461988299</v>
      </c>
      <c r="L183" s="101" t="s">
        <v>3239</v>
      </c>
    </row>
    <row r="184" spans="1:12" ht="17.100000000000001" customHeight="1" x14ac:dyDescent="0.25">
      <c r="A184" s="28">
        <v>181</v>
      </c>
      <c r="B184" s="36" t="s">
        <v>905</v>
      </c>
      <c r="C184" s="28" t="s">
        <v>1016</v>
      </c>
      <c r="D184" s="25" t="s">
        <v>1017</v>
      </c>
      <c r="E184" s="26" t="s">
        <v>956</v>
      </c>
      <c r="F184" s="26" t="s">
        <v>712</v>
      </c>
      <c r="G184" s="75" t="s">
        <v>20</v>
      </c>
      <c r="H184" s="76">
        <v>37516</v>
      </c>
      <c r="I184" s="75">
        <v>9</v>
      </c>
      <c r="J184" s="74">
        <v>8</v>
      </c>
      <c r="K184" s="102">
        <f t="shared" si="2"/>
        <v>9.3567251461988299</v>
      </c>
      <c r="L184" s="101" t="s">
        <v>3239</v>
      </c>
    </row>
    <row r="185" spans="1:12" ht="17.100000000000001" customHeight="1" x14ac:dyDescent="0.25">
      <c r="A185" s="28">
        <v>182</v>
      </c>
      <c r="B185" s="28" t="s">
        <v>2400</v>
      </c>
      <c r="C185" s="28"/>
      <c r="D185" s="28" t="s">
        <v>2476</v>
      </c>
      <c r="E185" s="28" t="s">
        <v>40</v>
      </c>
      <c r="F185" s="28" t="s">
        <v>44</v>
      </c>
      <c r="G185" s="55" t="s">
        <v>20</v>
      </c>
      <c r="H185" s="64">
        <v>37386</v>
      </c>
      <c r="I185" s="55">
        <v>9</v>
      </c>
      <c r="J185" s="55">
        <v>8</v>
      </c>
      <c r="K185" s="102">
        <f t="shared" si="2"/>
        <v>9.3567251461988299</v>
      </c>
      <c r="L185" s="101" t="s">
        <v>3239</v>
      </c>
    </row>
    <row r="186" spans="1:12" ht="17.100000000000001" customHeight="1" x14ac:dyDescent="0.25">
      <c r="A186" s="28">
        <v>183</v>
      </c>
      <c r="B186" s="101" t="s">
        <v>2869</v>
      </c>
      <c r="C186" s="101" t="s">
        <v>2974</v>
      </c>
      <c r="D186" s="101" t="s">
        <v>2975</v>
      </c>
      <c r="E186" s="101" t="s">
        <v>304</v>
      </c>
      <c r="F186" s="101" t="s">
        <v>176</v>
      </c>
      <c r="G186" s="55" t="s">
        <v>20</v>
      </c>
      <c r="H186" s="64">
        <v>37398</v>
      </c>
      <c r="I186" s="55">
        <v>9</v>
      </c>
      <c r="J186" s="55">
        <v>8</v>
      </c>
      <c r="K186" s="102">
        <f t="shared" si="2"/>
        <v>9.3567251461988299</v>
      </c>
      <c r="L186" s="101" t="s">
        <v>3239</v>
      </c>
    </row>
    <row r="187" spans="1:12" ht="17.100000000000001" customHeight="1" x14ac:dyDescent="0.25">
      <c r="A187" s="28">
        <v>184</v>
      </c>
      <c r="B187" s="28" t="s">
        <v>628</v>
      </c>
      <c r="C187" s="28" t="s">
        <v>814</v>
      </c>
      <c r="D187" s="28" t="s">
        <v>815</v>
      </c>
      <c r="E187" s="28" t="s">
        <v>816</v>
      </c>
      <c r="F187" s="28" t="s">
        <v>41</v>
      </c>
      <c r="G187" s="55" t="s">
        <v>20</v>
      </c>
      <c r="H187" s="64">
        <v>37384</v>
      </c>
      <c r="I187" s="55">
        <v>9</v>
      </c>
      <c r="J187" s="55">
        <v>7.5</v>
      </c>
      <c r="K187" s="102">
        <f t="shared" si="2"/>
        <v>8.7719298245614024</v>
      </c>
      <c r="L187" s="101" t="s">
        <v>3239</v>
      </c>
    </row>
    <row r="188" spans="1:12" ht="17.100000000000001" customHeight="1" x14ac:dyDescent="0.25">
      <c r="A188" s="28">
        <v>185</v>
      </c>
      <c r="B188" s="28" t="s">
        <v>2400</v>
      </c>
      <c r="C188" s="28"/>
      <c r="D188" s="28" t="s">
        <v>2457</v>
      </c>
      <c r="E188" s="28" t="s">
        <v>2430</v>
      </c>
      <c r="F188" s="28" t="s">
        <v>66</v>
      </c>
      <c r="G188" s="55" t="s">
        <v>20</v>
      </c>
      <c r="H188" s="64">
        <v>37454</v>
      </c>
      <c r="I188" s="55">
        <v>9</v>
      </c>
      <c r="J188" s="55">
        <v>7.5</v>
      </c>
      <c r="K188" s="102">
        <f t="shared" si="2"/>
        <v>8.7719298245614024</v>
      </c>
      <c r="L188" s="101" t="s">
        <v>3239</v>
      </c>
    </row>
    <row r="189" spans="1:12" ht="17.100000000000001" customHeight="1" x14ac:dyDescent="0.25">
      <c r="A189" s="28">
        <v>186</v>
      </c>
      <c r="B189" s="28" t="s">
        <v>2400</v>
      </c>
      <c r="C189" s="28"/>
      <c r="D189" s="28" t="s">
        <v>2460</v>
      </c>
      <c r="E189" s="28" t="s">
        <v>2452</v>
      </c>
      <c r="F189" s="28" t="s">
        <v>19</v>
      </c>
      <c r="G189" s="55" t="s">
        <v>20</v>
      </c>
      <c r="H189" s="64">
        <v>37287</v>
      </c>
      <c r="I189" s="55">
        <v>9</v>
      </c>
      <c r="J189" s="55">
        <v>7.5</v>
      </c>
      <c r="K189" s="102">
        <f t="shared" si="2"/>
        <v>8.7719298245614024</v>
      </c>
      <c r="L189" s="101" t="s">
        <v>3239</v>
      </c>
    </row>
    <row r="190" spans="1:12" ht="17.100000000000001" customHeight="1" x14ac:dyDescent="0.25">
      <c r="A190" s="28">
        <v>187</v>
      </c>
      <c r="B190" s="28" t="s">
        <v>628</v>
      </c>
      <c r="C190" s="28" t="s">
        <v>847</v>
      </c>
      <c r="D190" s="28" t="s">
        <v>848</v>
      </c>
      <c r="E190" s="28" t="s">
        <v>60</v>
      </c>
      <c r="F190" s="28" t="s">
        <v>47</v>
      </c>
      <c r="G190" s="55" t="s">
        <v>24</v>
      </c>
      <c r="H190" s="64">
        <v>37259</v>
      </c>
      <c r="I190" s="55">
        <v>9</v>
      </c>
      <c r="J190" s="55">
        <v>7</v>
      </c>
      <c r="K190" s="102">
        <f t="shared" si="2"/>
        <v>8.1871345029239766</v>
      </c>
      <c r="L190" s="101" t="s">
        <v>3239</v>
      </c>
    </row>
    <row r="191" spans="1:12" ht="17.100000000000001" customHeight="1" x14ac:dyDescent="0.25">
      <c r="A191" s="28">
        <v>188</v>
      </c>
      <c r="B191" s="28" t="s">
        <v>1720</v>
      </c>
      <c r="C191" s="28" t="s">
        <v>1906</v>
      </c>
      <c r="D191" s="51" t="s">
        <v>1907</v>
      </c>
      <c r="E191" s="51" t="s">
        <v>225</v>
      </c>
      <c r="F191" s="51" t="s">
        <v>23</v>
      </c>
      <c r="G191" s="65" t="s">
        <v>24</v>
      </c>
      <c r="H191" s="59">
        <v>37579</v>
      </c>
      <c r="I191" s="65">
        <v>9</v>
      </c>
      <c r="J191" s="55">
        <v>7</v>
      </c>
      <c r="K191" s="102">
        <f t="shared" si="2"/>
        <v>8.1871345029239766</v>
      </c>
      <c r="L191" s="101" t="s">
        <v>3239</v>
      </c>
    </row>
    <row r="192" spans="1:12" ht="17.100000000000001" customHeight="1" x14ac:dyDescent="0.25">
      <c r="A192" s="28">
        <v>189</v>
      </c>
      <c r="B192" s="101" t="s">
        <v>3045</v>
      </c>
      <c r="C192" s="101" t="s">
        <v>3219</v>
      </c>
      <c r="D192" s="101" t="s">
        <v>3220</v>
      </c>
      <c r="E192" s="101" t="s">
        <v>377</v>
      </c>
      <c r="F192" s="101" t="s">
        <v>249</v>
      </c>
      <c r="G192" s="55" t="s">
        <v>20</v>
      </c>
      <c r="H192" s="64">
        <v>38869</v>
      </c>
      <c r="I192" s="55">
        <v>9</v>
      </c>
      <c r="J192" s="55">
        <v>7</v>
      </c>
      <c r="K192" s="102">
        <f t="shared" si="2"/>
        <v>8.1871345029239766</v>
      </c>
      <c r="L192" s="101" t="s">
        <v>3239</v>
      </c>
    </row>
    <row r="193" spans="1:12" ht="17.100000000000001" customHeight="1" x14ac:dyDescent="0.25">
      <c r="A193" s="28">
        <v>190</v>
      </c>
      <c r="B193" s="36" t="s">
        <v>905</v>
      </c>
      <c r="C193" s="28" t="s">
        <v>1023</v>
      </c>
      <c r="D193" s="25" t="s">
        <v>1024</v>
      </c>
      <c r="E193" s="26" t="s">
        <v>1025</v>
      </c>
      <c r="F193" s="26" t="s">
        <v>1026</v>
      </c>
      <c r="G193" s="75" t="s">
        <v>20</v>
      </c>
      <c r="H193" s="76">
        <v>37293</v>
      </c>
      <c r="I193" s="75">
        <v>9</v>
      </c>
      <c r="J193" s="74">
        <v>6.5</v>
      </c>
      <c r="K193" s="102">
        <f t="shared" si="2"/>
        <v>7.6023391812865491</v>
      </c>
      <c r="L193" s="101" t="s">
        <v>3239</v>
      </c>
    </row>
    <row r="194" spans="1:12" ht="17.100000000000001" customHeight="1" x14ac:dyDescent="0.25">
      <c r="A194" s="28">
        <v>191</v>
      </c>
      <c r="B194" s="28" t="s">
        <v>628</v>
      </c>
      <c r="C194" s="28" t="s">
        <v>817</v>
      </c>
      <c r="D194" s="28" t="s">
        <v>818</v>
      </c>
      <c r="E194" s="28" t="s">
        <v>819</v>
      </c>
      <c r="F194" s="28" t="s">
        <v>71</v>
      </c>
      <c r="G194" s="55" t="s">
        <v>24</v>
      </c>
      <c r="H194" s="64">
        <v>37534</v>
      </c>
      <c r="I194" s="55">
        <v>9</v>
      </c>
      <c r="J194" s="55">
        <v>6</v>
      </c>
      <c r="K194" s="102">
        <f t="shared" si="2"/>
        <v>7.0175438596491224</v>
      </c>
      <c r="L194" s="101" t="s">
        <v>3239</v>
      </c>
    </row>
    <row r="195" spans="1:12" ht="17.100000000000001" customHeight="1" x14ac:dyDescent="0.25">
      <c r="A195" s="28">
        <v>192</v>
      </c>
      <c r="B195" s="28" t="s">
        <v>2400</v>
      </c>
      <c r="C195" s="28"/>
      <c r="D195" s="28" t="s">
        <v>2475</v>
      </c>
      <c r="E195" s="28" t="s">
        <v>1082</v>
      </c>
      <c r="F195" s="28" t="s">
        <v>132</v>
      </c>
      <c r="G195" s="55" t="s">
        <v>24</v>
      </c>
      <c r="H195" s="64">
        <v>37538</v>
      </c>
      <c r="I195" s="55">
        <v>9</v>
      </c>
      <c r="J195" s="55">
        <v>5.5</v>
      </c>
      <c r="K195" s="102">
        <f t="shared" si="2"/>
        <v>6.4327485380116958</v>
      </c>
      <c r="L195" s="101" t="s">
        <v>3239</v>
      </c>
    </row>
    <row r="196" spans="1:12" ht="17.100000000000001" customHeight="1" x14ac:dyDescent="0.25">
      <c r="A196" s="28">
        <v>193</v>
      </c>
      <c r="B196" s="101" t="s">
        <v>3045</v>
      </c>
      <c r="C196" s="101" t="s">
        <v>3186</v>
      </c>
      <c r="D196" s="101" t="s">
        <v>3187</v>
      </c>
      <c r="E196" s="101" t="s">
        <v>203</v>
      </c>
      <c r="F196" s="101" t="s">
        <v>55</v>
      </c>
      <c r="G196" s="55" t="s">
        <v>20</v>
      </c>
      <c r="H196" s="64">
        <v>38851</v>
      </c>
      <c r="I196" s="55">
        <v>9</v>
      </c>
      <c r="J196" s="55">
        <v>5</v>
      </c>
      <c r="K196" s="102">
        <f t="shared" ref="K196:K259" si="3">J196/85.5*100</f>
        <v>5.8479532163742682</v>
      </c>
      <c r="L196" s="101" t="s">
        <v>3239</v>
      </c>
    </row>
    <row r="197" spans="1:12" ht="17.100000000000001" customHeight="1" x14ac:dyDescent="0.25">
      <c r="A197" s="28">
        <v>194</v>
      </c>
      <c r="B197" s="101" t="s">
        <v>3045</v>
      </c>
      <c r="C197" s="101" t="s">
        <v>3206</v>
      </c>
      <c r="D197" s="101" t="s">
        <v>1580</v>
      </c>
      <c r="E197" s="101" t="s">
        <v>31</v>
      </c>
      <c r="F197" s="101" t="s">
        <v>108</v>
      </c>
      <c r="G197" s="55" t="s">
        <v>24</v>
      </c>
      <c r="H197" s="64">
        <v>38862</v>
      </c>
      <c r="I197" s="55">
        <v>9</v>
      </c>
      <c r="J197" s="55">
        <v>5</v>
      </c>
      <c r="K197" s="102">
        <f t="shared" si="3"/>
        <v>5.8479532163742682</v>
      </c>
      <c r="L197" s="101" t="s">
        <v>3239</v>
      </c>
    </row>
    <row r="198" spans="1:12" ht="17.100000000000001" customHeight="1" x14ac:dyDescent="0.25">
      <c r="A198" s="28">
        <v>195</v>
      </c>
      <c r="B198" s="101" t="s">
        <v>3045</v>
      </c>
      <c r="C198" s="101" t="s">
        <v>3211</v>
      </c>
      <c r="D198" s="101" t="s">
        <v>3212</v>
      </c>
      <c r="E198" s="101" t="s">
        <v>2715</v>
      </c>
      <c r="F198" s="101" t="s">
        <v>262</v>
      </c>
      <c r="G198" s="55" t="s">
        <v>20</v>
      </c>
      <c r="H198" s="64">
        <v>38865</v>
      </c>
      <c r="I198" s="55">
        <v>9</v>
      </c>
      <c r="J198" s="55">
        <v>4</v>
      </c>
      <c r="K198" s="102">
        <f t="shared" si="3"/>
        <v>4.6783625730994149</v>
      </c>
      <c r="L198" s="101" t="s">
        <v>3239</v>
      </c>
    </row>
    <row r="199" spans="1:12" ht="17.100000000000001" customHeight="1" x14ac:dyDescent="0.25">
      <c r="A199" s="28">
        <v>196</v>
      </c>
      <c r="B199" s="101" t="s">
        <v>3045</v>
      </c>
      <c r="C199" s="101" t="s">
        <v>3215</v>
      </c>
      <c r="D199" s="101" t="s">
        <v>3216</v>
      </c>
      <c r="E199" s="101" t="s">
        <v>31</v>
      </c>
      <c r="F199" s="101" t="s">
        <v>23</v>
      </c>
      <c r="G199" s="55" t="s">
        <v>24</v>
      </c>
      <c r="H199" s="64">
        <v>38867</v>
      </c>
      <c r="I199" s="55">
        <v>9</v>
      </c>
      <c r="J199" s="55">
        <v>4</v>
      </c>
      <c r="K199" s="102">
        <f t="shared" si="3"/>
        <v>4.6783625730994149</v>
      </c>
      <c r="L199" s="101" t="s">
        <v>3239</v>
      </c>
    </row>
    <row r="200" spans="1:12" ht="17.100000000000001" customHeight="1" x14ac:dyDescent="0.25">
      <c r="A200" s="28">
        <v>197</v>
      </c>
      <c r="B200" s="101" t="s">
        <v>3045</v>
      </c>
      <c r="C200" s="101" t="s">
        <v>3221</v>
      </c>
      <c r="D200" s="101" t="s">
        <v>3222</v>
      </c>
      <c r="E200" s="101" t="s">
        <v>244</v>
      </c>
      <c r="F200" s="101" t="s">
        <v>957</v>
      </c>
      <c r="G200" s="55" t="s">
        <v>20</v>
      </c>
      <c r="H200" s="64">
        <v>38870</v>
      </c>
      <c r="I200" s="55">
        <v>9</v>
      </c>
      <c r="J200" s="55">
        <v>4</v>
      </c>
      <c r="K200" s="102">
        <f t="shared" si="3"/>
        <v>4.6783625730994149</v>
      </c>
      <c r="L200" s="101" t="s">
        <v>3239</v>
      </c>
    </row>
    <row r="201" spans="1:12" ht="17.100000000000001" customHeight="1" x14ac:dyDescent="0.25">
      <c r="A201" s="28">
        <v>198</v>
      </c>
      <c r="B201" s="101" t="s">
        <v>3045</v>
      </c>
      <c r="C201" s="101" t="s">
        <v>3223</v>
      </c>
      <c r="D201" s="101" t="s">
        <v>1552</v>
      </c>
      <c r="E201" s="101" t="s">
        <v>73</v>
      </c>
      <c r="F201" s="101" t="s">
        <v>47</v>
      </c>
      <c r="G201" s="55" t="s">
        <v>24</v>
      </c>
      <c r="H201" s="64">
        <v>38871</v>
      </c>
      <c r="I201" s="55">
        <v>9</v>
      </c>
      <c r="J201" s="55">
        <v>4</v>
      </c>
      <c r="K201" s="102">
        <f t="shared" si="3"/>
        <v>4.6783625730994149</v>
      </c>
      <c r="L201" s="101" t="s">
        <v>3239</v>
      </c>
    </row>
    <row r="202" spans="1:12" ht="17.100000000000001" customHeight="1" x14ac:dyDescent="0.25">
      <c r="A202" s="28">
        <v>199</v>
      </c>
      <c r="B202" s="28" t="s">
        <v>1720</v>
      </c>
      <c r="C202" s="28" t="s">
        <v>1898</v>
      </c>
      <c r="D202" s="51" t="s">
        <v>1899</v>
      </c>
      <c r="E202" s="51" t="s">
        <v>1900</v>
      </c>
      <c r="F202" s="51" t="s">
        <v>126</v>
      </c>
      <c r="G202" s="65" t="s">
        <v>20</v>
      </c>
      <c r="H202" s="59">
        <v>37324</v>
      </c>
      <c r="I202" s="65">
        <v>9</v>
      </c>
      <c r="J202" s="55">
        <v>3</v>
      </c>
      <c r="K202" s="102">
        <f t="shared" si="3"/>
        <v>3.5087719298245612</v>
      </c>
      <c r="L202" s="101" t="s">
        <v>3239</v>
      </c>
    </row>
    <row r="203" spans="1:12" ht="17.100000000000001" customHeight="1" x14ac:dyDescent="0.25">
      <c r="A203" s="28">
        <v>200</v>
      </c>
      <c r="B203" s="28" t="s">
        <v>2400</v>
      </c>
      <c r="C203" s="28"/>
      <c r="D203" s="28" t="s">
        <v>2472</v>
      </c>
      <c r="E203" s="28" t="s">
        <v>253</v>
      </c>
      <c r="F203" s="28" t="s">
        <v>305</v>
      </c>
      <c r="G203" s="55" t="s">
        <v>20</v>
      </c>
      <c r="H203" s="64">
        <v>37403</v>
      </c>
      <c r="I203" s="55">
        <v>9</v>
      </c>
      <c r="J203" s="55">
        <v>2</v>
      </c>
      <c r="K203" s="102">
        <f t="shared" si="3"/>
        <v>2.3391812865497075</v>
      </c>
      <c r="L203" s="101" t="s">
        <v>3239</v>
      </c>
    </row>
    <row r="204" spans="1:12" ht="17.100000000000001" customHeight="1" x14ac:dyDescent="0.25">
      <c r="A204" s="28">
        <v>201</v>
      </c>
      <c r="B204" s="101" t="s">
        <v>3045</v>
      </c>
      <c r="C204" s="101" t="s">
        <v>3188</v>
      </c>
      <c r="D204" s="101" t="s">
        <v>3189</v>
      </c>
      <c r="E204" s="101" t="s">
        <v>253</v>
      </c>
      <c r="F204" s="101" t="s">
        <v>344</v>
      </c>
      <c r="G204" s="55" t="s">
        <v>20</v>
      </c>
      <c r="H204" s="64">
        <v>38852</v>
      </c>
      <c r="I204" s="55">
        <v>9</v>
      </c>
      <c r="J204" s="55">
        <v>2</v>
      </c>
      <c r="K204" s="102">
        <f t="shared" si="3"/>
        <v>2.3391812865497075</v>
      </c>
      <c r="L204" s="101" t="s">
        <v>3239</v>
      </c>
    </row>
    <row r="205" spans="1:12" ht="17.100000000000001" customHeight="1" x14ac:dyDescent="0.25">
      <c r="A205" s="28">
        <v>202</v>
      </c>
      <c r="B205" s="101" t="s">
        <v>3045</v>
      </c>
      <c r="C205" s="101" t="s">
        <v>3213</v>
      </c>
      <c r="D205" s="101" t="s">
        <v>3214</v>
      </c>
      <c r="E205" s="101" t="s">
        <v>2063</v>
      </c>
      <c r="F205" s="101" t="s">
        <v>47</v>
      </c>
      <c r="G205" s="55" t="s">
        <v>24</v>
      </c>
      <c r="H205" s="64">
        <v>38866</v>
      </c>
      <c r="I205" s="55">
        <v>9</v>
      </c>
      <c r="J205" s="55">
        <v>2</v>
      </c>
      <c r="K205" s="102">
        <f t="shared" si="3"/>
        <v>2.3391812865497075</v>
      </c>
      <c r="L205" s="101" t="s">
        <v>3239</v>
      </c>
    </row>
    <row r="206" spans="1:12" ht="17.100000000000001" customHeight="1" x14ac:dyDescent="0.25">
      <c r="A206" s="28">
        <v>203</v>
      </c>
      <c r="B206" s="101" t="s">
        <v>3045</v>
      </c>
      <c r="C206" s="101" t="s">
        <v>3193</v>
      </c>
      <c r="D206" s="101" t="s">
        <v>3194</v>
      </c>
      <c r="E206" s="101" t="s">
        <v>89</v>
      </c>
      <c r="F206" s="101" t="s">
        <v>147</v>
      </c>
      <c r="G206" s="55" t="s">
        <v>24</v>
      </c>
      <c r="H206" s="64">
        <v>38855</v>
      </c>
      <c r="I206" s="55">
        <v>9</v>
      </c>
      <c r="J206" s="55">
        <v>1</v>
      </c>
      <c r="K206" s="102">
        <f t="shared" si="3"/>
        <v>1.1695906432748537</v>
      </c>
      <c r="L206" s="101" t="s">
        <v>3239</v>
      </c>
    </row>
  </sheetData>
  <autoFilter ref="A3:L3">
    <sortState ref="A4:L208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workbookViewId="0">
      <selection sqref="A1:J1"/>
    </sheetView>
  </sheetViews>
  <sheetFormatPr defaultRowHeight="15" x14ac:dyDescent="0.25"/>
  <cols>
    <col min="2" max="2" width="21.140625" customWidth="1"/>
    <col min="4" max="4" width="16.28515625" customWidth="1"/>
    <col min="5" max="5" width="14" customWidth="1"/>
    <col min="6" max="6" width="13.7109375" customWidth="1"/>
    <col min="8" max="8" width="12.85546875" customWidth="1"/>
    <col min="12" max="12" width="17.140625" customWidth="1"/>
  </cols>
  <sheetData>
    <row r="1" spans="1:12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" t="s">
        <v>1</v>
      </c>
      <c r="L1" s="1" t="s">
        <v>16</v>
      </c>
    </row>
    <row r="2" spans="1:12" x14ac:dyDescent="0.25">
      <c r="A2" s="104" t="s">
        <v>2</v>
      </c>
      <c r="B2" s="104"/>
      <c r="C2" s="104"/>
      <c r="D2" s="104"/>
      <c r="E2" s="104">
        <v>92.5</v>
      </c>
      <c r="F2" s="104"/>
      <c r="G2" s="1"/>
      <c r="H2" s="1"/>
      <c r="I2" s="1"/>
      <c r="J2" s="1"/>
      <c r="K2" s="1"/>
      <c r="L2" s="1"/>
    </row>
    <row r="3" spans="1:12" ht="17.100000000000001" customHeight="1" x14ac:dyDescent="0.2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4" t="s">
        <v>13</v>
      </c>
      <c r="L3" s="3" t="s">
        <v>14</v>
      </c>
    </row>
    <row r="4" spans="1:12" ht="17.100000000000001" customHeight="1" x14ac:dyDescent="0.25">
      <c r="A4" s="101">
        <v>1</v>
      </c>
      <c r="B4" s="101" t="s">
        <v>2869</v>
      </c>
      <c r="C4" s="101" t="s">
        <v>2996</v>
      </c>
      <c r="D4" s="101" t="s">
        <v>2997</v>
      </c>
      <c r="E4" s="101" t="s">
        <v>68</v>
      </c>
      <c r="F4" s="101" t="s">
        <v>23</v>
      </c>
      <c r="G4" s="55" t="s">
        <v>24</v>
      </c>
      <c r="H4" s="64">
        <v>37199</v>
      </c>
      <c r="I4" s="55">
        <v>10</v>
      </c>
      <c r="J4" s="55">
        <v>85</v>
      </c>
      <c r="K4" s="102">
        <f t="shared" ref="K4:K35" si="0">J4/92.5*100</f>
        <v>91.891891891891902</v>
      </c>
      <c r="L4" s="101" t="s">
        <v>3238</v>
      </c>
    </row>
    <row r="5" spans="1:12" ht="17.100000000000001" customHeight="1" x14ac:dyDescent="0.25">
      <c r="A5" s="28">
        <v>2</v>
      </c>
      <c r="B5" s="28" t="s">
        <v>628</v>
      </c>
      <c r="C5" s="28" t="s">
        <v>881</v>
      </c>
      <c r="D5" s="28" t="s">
        <v>109</v>
      </c>
      <c r="E5" s="28" t="s">
        <v>179</v>
      </c>
      <c r="F5" s="28" t="s">
        <v>23</v>
      </c>
      <c r="G5" s="55" t="s">
        <v>24</v>
      </c>
      <c r="H5" s="64">
        <v>36914</v>
      </c>
      <c r="I5" s="55">
        <v>10</v>
      </c>
      <c r="J5" s="55">
        <v>78</v>
      </c>
      <c r="K5" s="102">
        <f t="shared" si="0"/>
        <v>84.324324324324323</v>
      </c>
      <c r="L5" s="28" t="s">
        <v>3237</v>
      </c>
    </row>
    <row r="6" spans="1:12" ht="17.100000000000001" customHeight="1" x14ac:dyDescent="0.25">
      <c r="A6" s="101">
        <v>3</v>
      </c>
      <c r="B6" s="28" t="s">
        <v>1356</v>
      </c>
      <c r="C6" s="28" t="s">
        <v>1625</v>
      </c>
      <c r="D6" s="28" t="s">
        <v>1626</v>
      </c>
      <c r="E6" s="28" t="s">
        <v>93</v>
      </c>
      <c r="F6" s="28" t="s">
        <v>309</v>
      </c>
      <c r="G6" s="55" t="s">
        <v>24</v>
      </c>
      <c r="H6" s="64">
        <v>37180</v>
      </c>
      <c r="I6" s="55">
        <v>10</v>
      </c>
      <c r="J6" s="55">
        <v>72</v>
      </c>
      <c r="K6" s="102">
        <f t="shared" si="0"/>
        <v>77.837837837837839</v>
      </c>
      <c r="L6" s="28" t="s">
        <v>3237</v>
      </c>
    </row>
    <row r="7" spans="1:12" ht="17.100000000000001" customHeight="1" x14ac:dyDescent="0.25">
      <c r="A7" s="28">
        <v>4</v>
      </c>
      <c r="B7" s="36" t="s">
        <v>905</v>
      </c>
      <c r="C7" s="29" t="s">
        <v>1041</v>
      </c>
      <c r="D7" s="30" t="s">
        <v>1042</v>
      </c>
      <c r="E7" s="23" t="s">
        <v>824</v>
      </c>
      <c r="F7" s="23" t="s">
        <v>119</v>
      </c>
      <c r="G7" s="60" t="s">
        <v>20</v>
      </c>
      <c r="H7" s="72">
        <v>37027</v>
      </c>
      <c r="I7" s="60">
        <v>10</v>
      </c>
      <c r="J7" s="65">
        <v>68</v>
      </c>
      <c r="K7" s="102">
        <f t="shared" si="0"/>
        <v>73.513513513513516</v>
      </c>
      <c r="L7" s="28" t="s">
        <v>3237</v>
      </c>
    </row>
    <row r="8" spans="1:12" ht="17.100000000000001" customHeight="1" x14ac:dyDescent="0.25">
      <c r="A8" s="101">
        <v>5</v>
      </c>
      <c r="B8" s="28" t="s">
        <v>15</v>
      </c>
      <c r="C8" s="28" t="s">
        <v>627</v>
      </c>
      <c r="D8" s="5" t="s">
        <v>352</v>
      </c>
      <c r="E8" s="18" t="s">
        <v>62</v>
      </c>
      <c r="F8" s="18" t="s">
        <v>47</v>
      </c>
      <c r="G8" s="52" t="s">
        <v>24</v>
      </c>
      <c r="H8" s="7">
        <v>37123</v>
      </c>
      <c r="I8" s="54">
        <v>10</v>
      </c>
      <c r="J8" s="55">
        <v>64</v>
      </c>
      <c r="K8" s="102">
        <f t="shared" si="0"/>
        <v>69.189189189189193</v>
      </c>
      <c r="L8" s="28" t="s">
        <v>3237</v>
      </c>
    </row>
    <row r="9" spans="1:12" ht="17.100000000000001" customHeight="1" x14ac:dyDescent="0.25">
      <c r="A9" s="28">
        <v>6</v>
      </c>
      <c r="B9" s="28" t="s">
        <v>1356</v>
      </c>
      <c r="C9" s="28" t="s">
        <v>1632</v>
      </c>
      <c r="D9" s="28" t="s">
        <v>1633</v>
      </c>
      <c r="E9" s="28" t="s">
        <v>293</v>
      </c>
      <c r="F9" s="28" t="s">
        <v>47</v>
      </c>
      <c r="G9" s="55" t="s">
        <v>24</v>
      </c>
      <c r="H9" s="64">
        <v>37194</v>
      </c>
      <c r="I9" s="55">
        <v>10</v>
      </c>
      <c r="J9" s="55">
        <v>64</v>
      </c>
      <c r="K9" s="102">
        <f t="shared" si="0"/>
        <v>69.189189189189193</v>
      </c>
      <c r="L9" s="28" t="s">
        <v>3237</v>
      </c>
    </row>
    <row r="10" spans="1:12" ht="17.100000000000001" customHeight="1" x14ac:dyDescent="0.25">
      <c r="A10" s="101">
        <v>7</v>
      </c>
      <c r="B10" s="28" t="s">
        <v>2207</v>
      </c>
      <c r="C10" s="28" t="s">
        <v>2301</v>
      </c>
      <c r="D10" s="28" t="s">
        <v>2302</v>
      </c>
      <c r="E10" s="28" t="s">
        <v>291</v>
      </c>
      <c r="F10" s="28" t="s">
        <v>58</v>
      </c>
      <c r="G10" s="55" t="s">
        <v>24</v>
      </c>
      <c r="H10" s="64">
        <v>36963</v>
      </c>
      <c r="I10" s="55">
        <v>10</v>
      </c>
      <c r="J10" s="55">
        <v>64</v>
      </c>
      <c r="K10" s="102">
        <f t="shared" si="0"/>
        <v>69.189189189189193</v>
      </c>
      <c r="L10" s="28" t="s">
        <v>3237</v>
      </c>
    </row>
    <row r="11" spans="1:12" ht="17.100000000000001" customHeight="1" x14ac:dyDescent="0.25">
      <c r="A11" s="28">
        <v>8</v>
      </c>
      <c r="B11" s="28" t="s">
        <v>1356</v>
      </c>
      <c r="C11" s="28" t="s">
        <v>1612</v>
      </c>
      <c r="D11" s="28" t="s">
        <v>1613</v>
      </c>
      <c r="E11" s="28" t="s">
        <v>304</v>
      </c>
      <c r="F11" s="28" t="s">
        <v>712</v>
      </c>
      <c r="G11" s="55" t="s">
        <v>20</v>
      </c>
      <c r="H11" s="64">
        <v>37009</v>
      </c>
      <c r="I11" s="55">
        <v>10</v>
      </c>
      <c r="J11" s="55">
        <v>60</v>
      </c>
      <c r="K11" s="102">
        <f t="shared" si="0"/>
        <v>64.86486486486487</v>
      </c>
      <c r="L11" s="28" t="s">
        <v>3237</v>
      </c>
    </row>
    <row r="12" spans="1:12" ht="17.100000000000001" customHeight="1" x14ac:dyDescent="0.25">
      <c r="A12" s="101">
        <v>9</v>
      </c>
      <c r="B12" s="28" t="s">
        <v>1356</v>
      </c>
      <c r="C12" s="28" t="s">
        <v>1629</v>
      </c>
      <c r="D12" s="28" t="s">
        <v>1630</v>
      </c>
      <c r="E12" s="28" t="s">
        <v>99</v>
      </c>
      <c r="F12" s="28" t="s">
        <v>23</v>
      </c>
      <c r="G12" s="55" t="s">
        <v>24</v>
      </c>
      <c r="H12" s="64">
        <v>37183</v>
      </c>
      <c r="I12" s="55">
        <v>10</v>
      </c>
      <c r="J12" s="55">
        <v>60</v>
      </c>
      <c r="K12" s="102">
        <f t="shared" si="0"/>
        <v>64.86486486486487</v>
      </c>
      <c r="L12" s="28" t="s">
        <v>3237</v>
      </c>
    </row>
    <row r="13" spans="1:12" ht="17.100000000000001" customHeight="1" x14ac:dyDescent="0.25">
      <c r="A13" s="28">
        <v>10</v>
      </c>
      <c r="B13" s="28" t="s">
        <v>628</v>
      </c>
      <c r="C13" s="28" t="s">
        <v>878</v>
      </c>
      <c r="D13" s="28" t="s">
        <v>759</v>
      </c>
      <c r="E13" s="28" t="s">
        <v>313</v>
      </c>
      <c r="F13" s="28" t="s">
        <v>90</v>
      </c>
      <c r="G13" s="55" t="s">
        <v>24</v>
      </c>
      <c r="H13" s="64">
        <v>36963</v>
      </c>
      <c r="I13" s="55">
        <v>10</v>
      </c>
      <c r="J13" s="55">
        <v>58</v>
      </c>
      <c r="K13" s="102">
        <f t="shared" si="0"/>
        <v>62.702702702702709</v>
      </c>
      <c r="L13" s="28" t="s">
        <v>3237</v>
      </c>
    </row>
    <row r="14" spans="1:12" ht="17.100000000000001" customHeight="1" x14ac:dyDescent="0.25">
      <c r="A14" s="101">
        <v>11</v>
      </c>
      <c r="B14" s="28" t="s">
        <v>2706</v>
      </c>
      <c r="C14" s="28" t="s">
        <v>2717</v>
      </c>
      <c r="D14" s="28" t="s">
        <v>2718</v>
      </c>
      <c r="E14" s="28" t="s">
        <v>1226</v>
      </c>
      <c r="F14" s="28" t="s">
        <v>29</v>
      </c>
      <c r="G14" s="55" t="s">
        <v>20</v>
      </c>
      <c r="H14" s="64">
        <v>37034</v>
      </c>
      <c r="I14" s="55">
        <v>10</v>
      </c>
      <c r="J14" s="55">
        <v>54</v>
      </c>
      <c r="K14" s="102">
        <f t="shared" si="0"/>
        <v>58.378378378378379</v>
      </c>
      <c r="L14" s="28" t="s">
        <v>3237</v>
      </c>
    </row>
    <row r="15" spans="1:12" ht="17.100000000000001" customHeight="1" x14ac:dyDescent="0.25">
      <c r="A15" s="28">
        <v>12</v>
      </c>
      <c r="B15" s="28" t="s">
        <v>15</v>
      </c>
      <c r="C15" s="28" t="s">
        <v>625</v>
      </c>
      <c r="D15" s="5" t="s">
        <v>345</v>
      </c>
      <c r="E15" s="15" t="s">
        <v>312</v>
      </c>
      <c r="F15" s="15" t="s">
        <v>27</v>
      </c>
      <c r="G15" s="52" t="s">
        <v>24</v>
      </c>
      <c r="H15" s="7">
        <v>37211</v>
      </c>
      <c r="I15" s="54">
        <v>10</v>
      </c>
      <c r="J15" s="55">
        <v>53</v>
      </c>
      <c r="K15" s="102">
        <f t="shared" si="0"/>
        <v>57.297297297297298</v>
      </c>
      <c r="L15" s="28" t="s">
        <v>3237</v>
      </c>
    </row>
    <row r="16" spans="1:12" ht="17.100000000000001" customHeight="1" x14ac:dyDescent="0.25">
      <c r="A16" s="101">
        <v>13</v>
      </c>
      <c r="B16" s="28" t="s">
        <v>2400</v>
      </c>
      <c r="C16" s="28"/>
      <c r="D16" s="28" t="s">
        <v>2423</v>
      </c>
      <c r="E16" s="28" t="s">
        <v>1100</v>
      </c>
      <c r="F16" s="28" t="s">
        <v>47</v>
      </c>
      <c r="G16" s="55" t="s">
        <v>24</v>
      </c>
      <c r="H16" s="64">
        <v>37022</v>
      </c>
      <c r="I16" s="55">
        <v>10</v>
      </c>
      <c r="J16" s="55">
        <v>53</v>
      </c>
      <c r="K16" s="102">
        <f t="shared" si="0"/>
        <v>57.297297297297298</v>
      </c>
      <c r="L16" s="28" t="s">
        <v>3237</v>
      </c>
    </row>
    <row r="17" spans="1:12" ht="17.100000000000001" customHeight="1" x14ac:dyDescent="0.25">
      <c r="A17" s="28">
        <v>14</v>
      </c>
      <c r="B17" s="28" t="s">
        <v>1955</v>
      </c>
      <c r="C17" s="28" t="s">
        <v>2168</v>
      </c>
      <c r="D17" s="28" t="s">
        <v>2169</v>
      </c>
      <c r="E17" s="28" t="s">
        <v>68</v>
      </c>
      <c r="F17" s="28" t="s">
        <v>171</v>
      </c>
      <c r="G17" s="55" t="s">
        <v>24</v>
      </c>
      <c r="H17" s="64">
        <v>37228</v>
      </c>
      <c r="I17" s="55">
        <v>10</v>
      </c>
      <c r="J17" s="55">
        <v>52</v>
      </c>
      <c r="K17" s="102">
        <f t="shared" si="0"/>
        <v>56.216216216216218</v>
      </c>
      <c r="L17" s="28" t="s">
        <v>3237</v>
      </c>
    </row>
    <row r="18" spans="1:12" ht="17.100000000000001" customHeight="1" x14ac:dyDescent="0.25">
      <c r="A18" s="101">
        <v>15</v>
      </c>
      <c r="B18" s="101" t="s">
        <v>2869</v>
      </c>
      <c r="C18" s="101" t="s">
        <v>3002</v>
      </c>
      <c r="D18" s="101" t="s">
        <v>2843</v>
      </c>
      <c r="E18" s="101" t="s">
        <v>62</v>
      </c>
      <c r="F18" s="101" t="s">
        <v>171</v>
      </c>
      <c r="G18" s="55" t="s">
        <v>24</v>
      </c>
      <c r="H18" s="64">
        <v>36998</v>
      </c>
      <c r="I18" s="55">
        <v>10</v>
      </c>
      <c r="J18" s="55">
        <v>51</v>
      </c>
      <c r="K18" s="102">
        <f t="shared" si="0"/>
        <v>55.135135135135137</v>
      </c>
      <c r="L18" s="28" t="s">
        <v>3237</v>
      </c>
    </row>
    <row r="19" spans="1:12" ht="17.100000000000001" customHeight="1" x14ac:dyDescent="0.25">
      <c r="A19" s="28">
        <v>16</v>
      </c>
      <c r="B19" s="28" t="s">
        <v>2207</v>
      </c>
      <c r="C19" s="28" t="s">
        <v>2308</v>
      </c>
      <c r="D19" s="28" t="s">
        <v>2309</v>
      </c>
      <c r="E19" s="28" t="s">
        <v>60</v>
      </c>
      <c r="F19" s="28" t="s">
        <v>111</v>
      </c>
      <c r="G19" s="55" t="s">
        <v>24</v>
      </c>
      <c r="H19" s="64">
        <v>36980</v>
      </c>
      <c r="I19" s="55">
        <v>10</v>
      </c>
      <c r="J19" s="55">
        <v>50</v>
      </c>
      <c r="K19" s="102">
        <f t="shared" si="0"/>
        <v>54.054054054054056</v>
      </c>
      <c r="L19" s="28" t="s">
        <v>3237</v>
      </c>
    </row>
    <row r="20" spans="1:12" ht="17.100000000000001" customHeight="1" x14ac:dyDescent="0.25">
      <c r="A20" s="101">
        <v>17</v>
      </c>
      <c r="B20" s="101" t="s">
        <v>2869</v>
      </c>
      <c r="C20" s="101" t="s">
        <v>3000</v>
      </c>
      <c r="D20" s="101" t="s">
        <v>3001</v>
      </c>
      <c r="E20" s="101" t="s">
        <v>143</v>
      </c>
      <c r="F20" s="101" t="s">
        <v>32</v>
      </c>
      <c r="G20" s="55" t="s">
        <v>24</v>
      </c>
      <c r="H20" s="64">
        <v>37300</v>
      </c>
      <c r="I20" s="55">
        <v>10</v>
      </c>
      <c r="J20" s="55">
        <v>50</v>
      </c>
      <c r="K20" s="102">
        <f t="shared" si="0"/>
        <v>54.054054054054056</v>
      </c>
      <c r="L20" s="28" t="s">
        <v>3237</v>
      </c>
    </row>
    <row r="21" spans="1:12" ht="17.100000000000001" customHeight="1" x14ac:dyDescent="0.25">
      <c r="A21" s="28">
        <v>18</v>
      </c>
      <c r="B21" s="28" t="s">
        <v>15</v>
      </c>
      <c r="C21" s="28" t="s">
        <v>626</v>
      </c>
      <c r="D21" s="5" t="s">
        <v>335</v>
      </c>
      <c r="E21" s="15" t="s">
        <v>46</v>
      </c>
      <c r="F21" s="15" t="s">
        <v>23</v>
      </c>
      <c r="G21" s="52" t="s">
        <v>24</v>
      </c>
      <c r="H21" s="7">
        <v>36996</v>
      </c>
      <c r="I21" s="54">
        <v>10</v>
      </c>
      <c r="J21" s="55">
        <v>49</v>
      </c>
      <c r="K21" s="102">
        <f t="shared" si="0"/>
        <v>52.972972972972975</v>
      </c>
      <c r="L21" s="28" t="s">
        <v>3237</v>
      </c>
    </row>
    <row r="22" spans="1:12" ht="17.100000000000001" customHeight="1" x14ac:dyDescent="0.25">
      <c r="A22" s="101">
        <v>19</v>
      </c>
      <c r="B22" s="28" t="s">
        <v>628</v>
      </c>
      <c r="C22" s="28" t="s">
        <v>870</v>
      </c>
      <c r="D22" s="28" t="s">
        <v>871</v>
      </c>
      <c r="E22" s="28" t="s">
        <v>179</v>
      </c>
      <c r="F22" s="28" t="s">
        <v>90</v>
      </c>
      <c r="G22" s="55" t="s">
        <v>24</v>
      </c>
      <c r="H22" s="64">
        <v>37273</v>
      </c>
      <c r="I22" s="55">
        <v>10</v>
      </c>
      <c r="J22" s="55">
        <v>49</v>
      </c>
      <c r="K22" s="102">
        <f t="shared" si="0"/>
        <v>52.972972972972975</v>
      </c>
      <c r="L22" s="28" t="s">
        <v>3237</v>
      </c>
    </row>
    <row r="23" spans="1:12" ht="17.100000000000001" customHeight="1" x14ac:dyDescent="0.25">
      <c r="A23" s="28">
        <v>20</v>
      </c>
      <c r="B23" s="28" t="s">
        <v>628</v>
      </c>
      <c r="C23" s="28" t="s">
        <v>864</v>
      </c>
      <c r="D23" s="28" t="s">
        <v>663</v>
      </c>
      <c r="E23" s="28" t="s">
        <v>179</v>
      </c>
      <c r="F23" s="28" t="s">
        <v>63</v>
      </c>
      <c r="G23" s="55" t="s">
        <v>24</v>
      </c>
      <c r="H23" s="55" t="s">
        <v>865</v>
      </c>
      <c r="I23" s="55">
        <v>10</v>
      </c>
      <c r="J23" s="55">
        <v>48</v>
      </c>
      <c r="K23" s="102">
        <f t="shared" si="0"/>
        <v>51.891891891891895</v>
      </c>
      <c r="L23" s="28" t="s">
        <v>3237</v>
      </c>
    </row>
    <row r="24" spans="1:12" ht="17.100000000000001" customHeight="1" x14ac:dyDescent="0.25">
      <c r="A24" s="101">
        <v>21</v>
      </c>
      <c r="B24" s="28" t="s">
        <v>628</v>
      </c>
      <c r="C24" s="28" t="s">
        <v>866</v>
      </c>
      <c r="D24" s="28" t="s">
        <v>867</v>
      </c>
      <c r="E24" s="28" t="s">
        <v>861</v>
      </c>
      <c r="F24" s="28" t="s">
        <v>63</v>
      </c>
      <c r="G24" s="55" t="s">
        <v>24</v>
      </c>
      <c r="H24" s="64">
        <v>37005</v>
      </c>
      <c r="I24" s="55">
        <v>10</v>
      </c>
      <c r="J24" s="55">
        <v>46</v>
      </c>
      <c r="K24" s="102">
        <f t="shared" si="0"/>
        <v>49.729729729729733</v>
      </c>
      <c r="L24" s="28" t="s">
        <v>3239</v>
      </c>
    </row>
    <row r="25" spans="1:12" ht="17.100000000000001" customHeight="1" x14ac:dyDescent="0.25">
      <c r="A25" s="28">
        <v>22</v>
      </c>
      <c r="B25" s="36" t="s">
        <v>905</v>
      </c>
      <c r="C25" s="29" t="s">
        <v>1039</v>
      </c>
      <c r="D25" s="30" t="s">
        <v>1040</v>
      </c>
      <c r="E25" s="23" t="s">
        <v>31</v>
      </c>
      <c r="F25" s="23" t="s">
        <v>96</v>
      </c>
      <c r="G25" s="60" t="s">
        <v>24</v>
      </c>
      <c r="H25" s="72">
        <v>37375</v>
      </c>
      <c r="I25" s="60">
        <v>10</v>
      </c>
      <c r="J25" s="65">
        <v>45</v>
      </c>
      <c r="K25" s="102">
        <f t="shared" si="0"/>
        <v>48.648648648648653</v>
      </c>
      <c r="L25" s="28" t="s">
        <v>3239</v>
      </c>
    </row>
    <row r="26" spans="1:12" ht="17.100000000000001" customHeight="1" x14ac:dyDescent="0.25">
      <c r="A26" s="101">
        <v>23</v>
      </c>
      <c r="B26" s="28" t="s">
        <v>628</v>
      </c>
      <c r="C26" s="28" t="s">
        <v>886</v>
      </c>
      <c r="D26" s="28" t="s">
        <v>887</v>
      </c>
      <c r="E26" s="28" t="s">
        <v>62</v>
      </c>
      <c r="F26" s="28" t="s">
        <v>32</v>
      </c>
      <c r="G26" s="55" t="s">
        <v>24</v>
      </c>
      <c r="H26" s="64">
        <v>37088</v>
      </c>
      <c r="I26" s="55">
        <v>10</v>
      </c>
      <c r="J26" s="55">
        <v>44.5</v>
      </c>
      <c r="K26" s="102">
        <f t="shared" si="0"/>
        <v>48.108108108108112</v>
      </c>
      <c r="L26" s="28" t="s">
        <v>3239</v>
      </c>
    </row>
    <row r="27" spans="1:12" ht="17.100000000000001" customHeight="1" x14ac:dyDescent="0.25">
      <c r="A27" s="28">
        <v>24</v>
      </c>
      <c r="B27" s="28" t="s">
        <v>628</v>
      </c>
      <c r="C27" s="28" t="s">
        <v>884</v>
      </c>
      <c r="D27" s="28" t="s">
        <v>885</v>
      </c>
      <c r="E27" s="28" t="s">
        <v>22</v>
      </c>
      <c r="F27" s="28" t="s">
        <v>47</v>
      </c>
      <c r="G27" s="55" t="s">
        <v>24</v>
      </c>
      <c r="H27" s="64">
        <v>37143</v>
      </c>
      <c r="I27" s="55">
        <v>10</v>
      </c>
      <c r="J27" s="55">
        <v>42</v>
      </c>
      <c r="K27" s="102">
        <f t="shared" si="0"/>
        <v>45.405405405405411</v>
      </c>
      <c r="L27" s="28" t="s">
        <v>3239</v>
      </c>
    </row>
    <row r="28" spans="1:12" ht="17.100000000000001" customHeight="1" x14ac:dyDescent="0.25">
      <c r="A28" s="101">
        <v>25</v>
      </c>
      <c r="B28" s="28" t="s">
        <v>1720</v>
      </c>
      <c r="C28" s="28" t="s">
        <v>1914</v>
      </c>
      <c r="D28" s="12" t="s">
        <v>1915</v>
      </c>
      <c r="E28" s="12" t="s">
        <v>75</v>
      </c>
      <c r="F28" s="6" t="s">
        <v>221</v>
      </c>
      <c r="G28" s="65" t="s">
        <v>24</v>
      </c>
      <c r="H28" s="59">
        <v>37240</v>
      </c>
      <c r="I28" s="65">
        <v>10</v>
      </c>
      <c r="J28" s="55">
        <v>42</v>
      </c>
      <c r="K28" s="102">
        <f t="shared" si="0"/>
        <v>45.405405405405411</v>
      </c>
      <c r="L28" s="28" t="s">
        <v>3239</v>
      </c>
    </row>
    <row r="29" spans="1:12" ht="17.100000000000001" customHeight="1" x14ac:dyDescent="0.25">
      <c r="A29" s="28">
        <v>26</v>
      </c>
      <c r="B29" s="28" t="s">
        <v>2207</v>
      </c>
      <c r="C29" s="28" t="s">
        <v>2312</v>
      </c>
      <c r="D29" s="28" t="s">
        <v>2313</v>
      </c>
      <c r="E29" s="28" t="s">
        <v>2314</v>
      </c>
      <c r="F29" s="28" t="s">
        <v>2315</v>
      </c>
      <c r="G29" s="55" t="s">
        <v>24</v>
      </c>
      <c r="H29" s="64">
        <v>36987</v>
      </c>
      <c r="I29" s="55">
        <v>10</v>
      </c>
      <c r="J29" s="55">
        <v>41.5</v>
      </c>
      <c r="K29" s="102">
        <f t="shared" si="0"/>
        <v>44.86486486486487</v>
      </c>
      <c r="L29" s="28" t="s">
        <v>3239</v>
      </c>
    </row>
    <row r="30" spans="1:12" ht="17.100000000000001" customHeight="1" x14ac:dyDescent="0.25">
      <c r="A30" s="101">
        <v>27</v>
      </c>
      <c r="B30" s="28" t="s">
        <v>628</v>
      </c>
      <c r="C30" s="28" t="s">
        <v>882</v>
      </c>
      <c r="D30" s="28" t="s">
        <v>883</v>
      </c>
      <c r="E30" s="28" t="s">
        <v>73</v>
      </c>
      <c r="F30" s="28" t="s">
        <v>100</v>
      </c>
      <c r="G30" s="55" t="s">
        <v>24</v>
      </c>
      <c r="H30" s="64">
        <v>36921</v>
      </c>
      <c r="I30" s="55">
        <v>10</v>
      </c>
      <c r="J30" s="55">
        <v>40</v>
      </c>
      <c r="K30" s="102">
        <f t="shared" si="0"/>
        <v>43.243243243243242</v>
      </c>
      <c r="L30" s="28" t="s">
        <v>3239</v>
      </c>
    </row>
    <row r="31" spans="1:12" ht="17.100000000000001" customHeight="1" x14ac:dyDescent="0.25">
      <c r="A31" s="28">
        <v>28</v>
      </c>
      <c r="B31" s="28" t="s">
        <v>1720</v>
      </c>
      <c r="C31" s="28" t="s">
        <v>1928</v>
      </c>
      <c r="D31" s="12" t="s">
        <v>1929</v>
      </c>
      <c r="E31" s="12" t="s">
        <v>60</v>
      </c>
      <c r="F31" s="6" t="s">
        <v>90</v>
      </c>
      <c r="G31" s="65" t="s">
        <v>24</v>
      </c>
      <c r="H31" s="59">
        <v>37057</v>
      </c>
      <c r="I31" s="65">
        <v>10</v>
      </c>
      <c r="J31" s="55">
        <v>38</v>
      </c>
      <c r="K31" s="102">
        <f t="shared" si="0"/>
        <v>41.081081081081081</v>
      </c>
      <c r="L31" s="28" t="s">
        <v>3239</v>
      </c>
    </row>
    <row r="32" spans="1:12" ht="17.100000000000001" customHeight="1" x14ac:dyDescent="0.25">
      <c r="A32" s="101">
        <v>29</v>
      </c>
      <c r="B32" s="28" t="s">
        <v>628</v>
      </c>
      <c r="C32" s="28" t="s">
        <v>879</v>
      </c>
      <c r="D32" s="28" t="s">
        <v>880</v>
      </c>
      <c r="E32" s="28" t="s">
        <v>192</v>
      </c>
      <c r="F32" s="28" t="s">
        <v>47</v>
      </c>
      <c r="G32" s="55" t="s">
        <v>24</v>
      </c>
      <c r="H32" s="64">
        <v>37091</v>
      </c>
      <c r="I32" s="55">
        <v>10</v>
      </c>
      <c r="J32" s="55">
        <v>37</v>
      </c>
      <c r="K32" s="102">
        <f t="shared" si="0"/>
        <v>40</v>
      </c>
      <c r="L32" s="28" t="s">
        <v>3239</v>
      </c>
    </row>
    <row r="33" spans="1:12" ht="17.100000000000001" customHeight="1" x14ac:dyDescent="0.25">
      <c r="A33" s="28">
        <v>30</v>
      </c>
      <c r="B33" s="36" t="s">
        <v>905</v>
      </c>
      <c r="C33" s="29" t="s">
        <v>1045</v>
      </c>
      <c r="D33" s="18" t="s">
        <v>1046</v>
      </c>
      <c r="E33" s="18" t="s">
        <v>75</v>
      </c>
      <c r="F33" s="18" t="s">
        <v>63</v>
      </c>
      <c r="G33" s="65" t="s">
        <v>24</v>
      </c>
      <c r="H33" s="81">
        <v>37076</v>
      </c>
      <c r="I33" s="73">
        <v>10</v>
      </c>
      <c r="J33" s="55">
        <v>37</v>
      </c>
      <c r="K33" s="102">
        <f t="shared" si="0"/>
        <v>40</v>
      </c>
      <c r="L33" s="28" t="s">
        <v>3239</v>
      </c>
    </row>
    <row r="34" spans="1:12" ht="17.100000000000001" customHeight="1" x14ac:dyDescent="0.25">
      <c r="A34" s="101">
        <v>31</v>
      </c>
      <c r="B34" s="36" t="s">
        <v>905</v>
      </c>
      <c r="C34" s="28" t="s">
        <v>1036</v>
      </c>
      <c r="D34" s="25" t="s">
        <v>1037</v>
      </c>
      <c r="E34" s="26" t="s">
        <v>253</v>
      </c>
      <c r="F34" s="26" t="s">
        <v>44</v>
      </c>
      <c r="G34" s="75" t="s">
        <v>20</v>
      </c>
      <c r="H34" s="76">
        <v>37054</v>
      </c>
      <c r="I34" s="75">
        <v>10</v>
      </c>
      <c r="J34" s="74">
        <v>36</v>
      </c>
      <c r="K34" s="102">
        <f t="shared" si="0"/>
        <v>38.918918918918919</v>
      </c>
      <c r="L34" s="28" t="s">
        <v>3239</v>
      </c>
    </row>
    <row r="35" spans="1:12" ht="17.100000000000001" customHeight="1" x14ac:dyDescent="0.25">
      <c r="A35" s="28">
        <v>32</v>
      </c>
      <c r="B35" s="101" t="s">
        <v>2869</v>
      </c>
      <c r="C35" s="101" t="s">
        <v>3005</v>
      </c>
      <c r="D35" s="101" t="s">
        <v>835</v>
      </c>
      <c r="E35" s="101" t="s">
        <v>110</v>
      </c>
      <c r="F35" s="101" t="s">
        <v>197</v>
      </c>
      <c r="G35" s="55" t="s">
        <v>24</v>
      </c>
      <c r="H35" s="64">
        <v>37322</v>
      </c>
      <c r="I35" s="55">
        <v>10</v>
      </c>
      <c r="J35" s="55">
        <v>36</v>
      </c>
      <c r="K35" s="102">
        <f t="shared" si="0"/>
        <v>38.918918918918919</v>
      </c>
      <c r="L35" s="28" t="s">
        <v>3239</v>
      </c>
    </row>
    <row r="36" spans="1:12" ht="17.100000000000001" customHeight="1" x14ac:dyDescent="0.25">
      <c r="A36" s="101">
        <v>33</v>
      </c>
      <c r="B36" s="28" t="s">
        <v>2400</v>
      </c>
      <c r="C36" s="28"/>
      <c r="D36" s="28" t="s">
        <v>2426</v>
      </c>
      <c r="E36" s="28" t="s">
        <v>93</v>
      </c>
      <c r="F36" s="28" t="s">
        <v>339</v>
      </c>
      <c r="G36" s="55" t="s">
        <v>24</v>
      </c>
      <c r="H36" s="64">
        <v>36928</v>
      </c>
      <c r="I36" s="55">
        <v>10</v>
      </c>
      <c r="J36" s="55">
        <v>35</v>
      </c>
      <c r="K36" s="102">
        <f t="shared" ref="K36:K67" si="1">J36/92.5*100</f>
        <v>37.837837837837839</v>
      </c>
      <c r="L36" s="28" t="s">
        <v>3239</v>
      </c>
    </row>
    <row r="37" spans="1:12" ht="17.100000000000001" customHeight="1" x14ac:dyDescent="0.25">
      <c r="A37" s="28">
        <v>34</v>
      </c>
      <c r="B37" s="28" t="s">
        <v>15</v>
      </c>
      <c r="C37" s="28" t="s">
        <v>622</v>
      </c>
      <c r="D37" s="5" t="s">
        <v>354</v>
      </c>
      <c r="E37" s="18" t="s">
        <v>192</v>
      </c>
      <c r="F37" s="18" t="s">
        <v>58</v>
      </c>
      <c r="G37" s="52" t="s">
        <v>24</v>
      </c>
      <c r="H37" s="7">
        <v>36937</v>
      </c>
      <c r="I37" s="54">
        <v>10</v>
      </c>
      <c r="J37" s="55">
        <v>34.5</v>
      </c>
      <c r="K37" s="102">
        <f t="shared" si="1"/>
        <v>37.297297297297298</v>
      </c>
      <c r="L37" s="28" t="s">
        <v>3239</v>
      </c>
    </row>
    <row r="38" spans="1:12" ht="17.100000000000001" customHeight="1" x14ac:dyDescent="0.25">
      <c r="A38" s="101">
        <v>35</v>
      </c>
      <c r="B38" s="28" t="s">
        <v>2207</v>
      </c>
      <c r="C38" s="28" t="s">
        <v>2305</v>
      </c>
      <c r="D38" s="28" t="s">
        <v>2306</v>
      </c>
      <c r="E38" s="28" t="s">
        <v>62</v>
      </c>
      <c r="F38" s="28" t="s">
        <v>2307</v>
      </c>
      <c r="G38" s="55" t="s">
        <v>24</v>
      </c>
      <c r="H38" s="64">
        <v>37149</v>
      </c>
      <c r="I38" s="55">
        <v>10</v>
      </c>
      <c r="J38" s="55">
        <v>34.5</v>
      </c>
      <c r="K38" s="102">
        <f t="shared" si="1"/>
        <v>37.297297297297298</v>
      </c>
      <c r="L38" s="28" t="s">
        <v>3239</v>
      </c>
    </row>
    <row r="39" spans="1:12" ht="17.100000000000001" customHeight="1" x14ac:dyDescent="0.25">
      <c r="A39" s="28">
        <v>36</v>
      </c>
      <c r="B39" s="28" t="s">
        <v>2207</v>
      </c>
      <c r="C39" s="28" t="s">
        <v>2300</v>
      </c>
      <c r="D39" s="28" t="s">
        <v>2044</v>
      </c>
      <c r="E39" s="28" t="s">
        <v>1352</v>
      </c>
      <c r="F39" s="28" t="s">
        <v>100</v>
      </c>
      <c r="G39" s="55" t="s">
        <v>24</v>
      </c>
      <c r="H39" s="64">
        <v>37004</v>
      </c>
      <c r="I39" s="55">
        <v>10</v>
      </c>
      <c r="J39" s="55">
        <v>33</v>
      </c>
      <c r="K39" s="102">
        <f t="shared" si="1"/>
        <v>35.675675675675677</v>
      </c>
      <c r="L39" s="28" t="s">
        <v>3239</v>
      </c>
    </row>
    <row r="40" spans="1:12" ht="17.100000000000001" customHeight="1" x14ac:dyDescent="0.25">
      <c r="A40" s="101">
        <v>37</v>
      </c>
      <c r="B40" s="28" t="s">
        <v>15</v>
      </c>
      <c r="C40" s="28" t="s">
        <v>624</v>
      </c>
      <c r="D40" s="5" t="s">
        <v>357</v>
      </c>
      <c r="E40" s="18" t="s">
        <v>179</v>
      </c>
      <c r="F40" s="18" t="s">
        <v>100</v>
      </c>
      <c r="G40" s="52" t="s">
        <v>24</v>
      </c>
      <c r="H40" s="7">
        <v>37207</v>
      </c>
      <c r="I40" s="54">
        <v>10</v>
      </c>
      <c r="J40" s="55">
        <v>32.5</v>
      </c>
      <c r="K40" s="102">
        <f t="shared" si="1"/>
        <v>35.135135135135137</v>
      </c>
      <c r="L40" s="28" t="s">
        <v>3239</v>
      </c>
    </row>
    <row r="41" spans="1:12" ht="17.100000000000001" customHeight="1" x14ac:dyDescent="0.25">
      <c r="A41" s="28">
        <v>38</v>
      </c>
      <c r="B41" s="28" t="s">
        <v>1955</v>
      </c>
      <c r="C41" s="28" t="s">
        <v>2170</v>
      </c>
      <c r="D41" s="28" t="s">
        <v>2171</v>
      </c>
      <c r="E41" s="28" t="s">
        <v>1887</v>
      </c>
      <c r="F41" s="28" t="s">
        <v>71</v>
      </c>
      <c r="G41" s="55" t="s">
        <v>24</v>
      </c>
      <c r="H41" s="64">
        <v>36888</v>
      </c>
      <c r="I41" s="55">
        <v>10</v>
      </c>
      <c r="J41" s="55">
        <v>32</v>
      </c>
      <c r="K41" s="102">
        <f t="shared" si="1"/>
        <v>34.594594594594597</v>
      </c>
      <c r="L41" s="28" t="s">
        <v>3239</v>
      </c>
    </row>
    <row r="42" spans="1:12" ht="17.100000000000001" customHeight="1" x14ac:dyDescent="0.25">
      <c r="A42" s="101">
        <v>39</v>
      </c>
      <c r="B42" s="36" t="s">
        <v>905</v>
      </c>
      <c r="C42" s="29" t="s">
        <v>1051</v>
      </c>
      <c r="D42" s="18" t="s">
        <v>1052</v>
      </c>
      <c r="E42" s="18" t="s">
        <v>113</v>
      </c>
      <c r="F42" s="18" t="s">
        <v>1053</v>
      </c>
      <c r="G42" s="65" t="s">
        <v>20</v>
      </c>
      <c r="H42" s="81">
        <v>37001</v>
      </c>
      <c r="I42" s="73">
        <v>10</v>
      </c>
      <c r="J42" s="55">
        <v>31</v>
      </c>
      <c r="K42" s="102">
        <f t="shared" si="1"/>
        <v>33.513513513513516</v>
      </c>
      <c r="L42" s="28" t="s">
        <v>3239</v>
      </c>
    </row>
    <row r="43" spans="1:12" ht="17.100000000000001" customHeight="1" x14ac:dyDescent="0.25">
      <c r="A43" s="28">
        <v>40</v>
      </c>
      <c r="B43" s="28" t="s">
        <v>1955</v>
      </c>
      <c r="C43" s="28" t="s">
        <v>2166</v>
      </c>
      <c r="D43" s="28" t="s">
        <v>2167</v>
      </c>
      <c r="E43" s="28" t="s">
        <v>1226</v>
      </c>
      <c r="F43" s="28" t="s">
        <v>29</v>
      </c>
      <c r="G43" s="55" t="s">
        <v>20</v>
      </c>
      <c r="H43" s="64">
        <v>37249</v>
      </c>
      <c r="I43" s="55">
        <v>10</v>
      </c>
      <c r="J43" s="55">
        <v>31</v>
      </c>
      <c r="K43" s="102">
        <f t="shared" si="1"/>
        <v>33.513513513513516</v>
      </c>
      <c r="L43" s="28" t="s">
        <v>3239</v>
      </c>
    </row>
    <row r="44" spans="1:12" ht="17.100000000000001" customHeight="1" x14ac:dyDescent="0.25">
      <c r="A44" s="101">
        <v>41</v>
      </c>
      <c r="B44" s="28" t="s">
        <v>15</v>
      </c>
      <c r="C44" s="28" t="s">
        <v>623</v>
      </c>
      <c r="D44" s="5" t="s">
        <v>351</v>
      </c>
      <c r="E44" s="15" t="s">
        <v>179</v>
      </c>
      <c r="F44" s="15" t="s">
        <v>229</v>
      </c>
      <c r="G44" s="52" t="s">
        <v>24</v>
      </c>
      <c r="H44" s="7">
        <v>37012</v>
      </c>
      <c r="I44" s="54">
        <v>10</v>
      </c>
      <c r="J44" s="55">
        <v>30.5</v>
      </c>
      <c r="K44" s="102">
        <f t="shared" si="1"/>
        <v>32.972972972972975</v>
      </c>
      <c r="L44" s="28" t="s">
        <v>3239</v>
      </c>
    </row>
    <row r="45" spans="1:12" ht="17.100000000000001" customHeight="1" x14ac:dyDescent="0.25">
      <c r="A45" s="28">
        <v>42</v>
      </c>
      <c r="B45" s="28" t="s">
        <v>1356</v>
      </c>
      <c r="C45" s="28" t="s">
        <v>1623</v>
      </c>
      <c r="D45" s="28" t="s">
        <v>1624</v>
      </c>
      <c r="E45" s="28" t="s">
        <v>311</v>
      </c>
      <c r="F45" s="28" t="s">
        <v>49</v>
      </c>
      <c r="G45" s="55" t="s">
        <v>24</v>
      </c>
      <c r="H45" s="64">
        <v>37174</v>
      </c>
      <c r="I45" s="55">
        <v>10</v>
      </c>
      <c r="J45" s="55">
        <v>30.5</v>
      </c>
      <c r="K45" s="102">
        <f t="shared" si="1"/>
        <v>32.972972972972975</v>
      </c>
      <c r="L45" s="28" t="s">
        <v>3239</v>
      </c>
    </row>
    <row r="46" spans="1:12" ht="17.100000000000001" customHeight="1" x14ac:dyDescent="0.25">
      <c r="A46" s="101">
        <v>43</v>
      </c>
      <c r="B46" s="28" t="s">
        <v>628</v>
      </c>
      <c r="C46" s="28" t="s">
        <v>868</v>
      </c>
      <c r="D46" s="28" t="s">
        <v>869</v>
      </c>
      <c r="E46" s="28" t="s">
        <v>22</v>
      </c>
      <c r="F46" s="28" t="s">
        <v>27</v>
      </c>
      <c r="G46" s="55" t="s">
        <v>24</v>
      </c>
      <c r="H46" s="64">
        <v>37254</v>
      </c>
      <c r="I46" s="55">
        <v>10</v>
      </c>
      <c r="J46" s="55">
        <v>29</v>
      </c>
      <c r="K46" s="102">
        <f t="shared" si="1"/>
        <v>31.351351351351354</v>
      </c>
      <c r="L46" s="28" t="s">
        <v>3239</v>
      </c>
    </row>
    <row r="47" spans="1:12" ht="17.100000000000001" customHeight="1" x14ac:dyDescent="0.25">
      <c r="A47" s="28">
        <v>44</v>
      </c>
      <c r="B47" s="28" t="s">
        <v>1356</v>
      </c>
      <c r="C47" s="28" t="s">
        <v>1617</v>
      </c>
      <c r="D47" s="28" t="s">
        <v>1618</v>
      </c>
      <c r="E47" s="28" t="s">
        <v>31</v>
      </c>
      <c r="F47" s="28" t="s">
        <v>49</v>
      </c>
      <c r="G47" s="55" t="s">
        <v>24</v>
      </c>
      <c r="H47" s="64">
        <v>37021</v>
      </c>
      <c r="I47" s="55">
        <v>10</v>
      </c>
      <c r="J47" s="55">
        <v>29</v>
      </c>
      <c r="K47" s="102">
        <f t="shared" si="1"/>
        <v>31.351351351351354</v>
      </c>
      <c r="L47" s="28" t="s">
        <v>3239</v>
      </c>
    </row>
    <row r="48" spans="1:12" ht="17.100000000000001" customHeight="1" x14ac:dyDescent="0.25">
      <c r="A48" s="101">
        <v>45</v>
      </c>
      <c r="B48" s="28" t="s">
        <v>2331</v>
      </c>
      <c r="C48" s="28" t="s">
        <v>2390</v>
      </c>
      <c r="D48" s="28" t="s">
        <v>2391</v>
      </c>
      <c r="E48" s="28" t="s">
        <v>75</v>
      </c>
      <c r="F48" s="28" t="s">
        <v>23</v>
      </c>
      <c r="G48" s="55" t="s">
        <v>24</v>
      </c>
      <c r="H48" s="64">
        <v>37069</v>
      </c>
      <c r="I48" s="55">
        <v>10</v>
      </c>
      <c r="J48" s="55">
        <v>28.5</v>
      </c>
      <c r="K48" s="102">
        <f t="shared" si="1"/>
        <v>30.810810810810814</v>
      </c>
      <c r="L48" s="28" t="s">
        <v>3239</v>
      </c>
    </row>
    <row r="49" spans="1:12" ht="17.100000000000001" customHeight="1" x14ac:dyDescent="0.25">
      <c r="A49" s="28">
        <v>46</v>
      </c>
      <c r="B49" s="28" t="s">
        <v>628</v>
      </c>
      <c r="C49" s="28" t="s">
        <v>874</v>
      </c>
      <c r="D49" s="28" t="s">
        <v>875</v>
      </c>
      <c r="E49" s="28" t="s">
        <v>143</v>
      </c>
      <c r="F49" s="28" t="s">
        <v>35</v>
      </c>
      <c r="G49" s="55" t="s">
        <v>24</v>
      </c>
      <c r="H49" s="64">
        <v>37055</v>
      </c>
      <c r="I49" s="55">
        <v>10</v>
      </c>
      <c r="J49" s="55">
        <v>28</v>
      </c>
      <c r="K49" s="102">
        <f t="shared" si="1"/>
        <v>30.270270270270274</v>
      </c>
      <c r="L49" s="28" t="s">
        <v>3239</v>
      </c>
    </row>
    <row r="50" spans="1:12" ht="17.100000000000001" customHeight="1" x14ac:dyDescent="0.25">
      <c r="A50" s="101">
        <v>47</v>
      </c>
      <c r="B50" s="28" t="s">
        <v>15</v>
      </c>
      <c r="C50" s="28" t="s">
        <v>601</v>
      </c>
      <c r="D50" s="5" t="s">
        <v>349</v>
      </c>
      <c r="E50" s="18" t="s">
        <v>62</v>
      </c>
      <c r="F50" s="18" t="s">
        <v>90</v>
      </c>
      <c r="G50" s="52" t="s">
        <v>24</v>
      </c>
      <c r="H50" s="7">
        <v>36995</v>
      </c>
      <c r="I50" s="54">
        <v>10</v>
      </c>
      <c r="J50" s="55">
        <v>27.5</v>
      </c>
      <c r="K50" s="102">
        <f t="shared" si="1"/>
        <v>29.72972972972973</v>
      </c>
      <c r="L50" s="28" t="s">
        <v>3239</v>
      </c>
    </row>
    <row r="51" spans="1:12" ht="17.100000000000001" customHeight="1" x14ac:dyDescent="0.25">
      <c r="A51" s="28">
        <v>48</v>
      </c>
      <c r="B51" s="28" t="s">
        <v>2207</v>
      </c>
      <c r="C51" s="28" t="s">
        <v>2310</v>
      </c>
      <c r="D51" s="28" t="s">
        <v>2311</v>
      </c>
      <c r="E51" s="28" t="s">
        <v>93</v>
      </c>
      <c r="F51" s="28" t="s">
        <v>32</v>
      </c>
      <c r="G51" s="55" t="s">
        <v>24</v>
      </c>
      <c r="H51" s="64">
        <v>37048</v>
      </c>
      <c r="I51" s="55">
        <v>10</v>
      </c>
      <c r="J51" s="55">
        <v>27</v>
      </c>
      <c r="K51" s="102">
        <f t="shared" si="1"/>
        <v>29.189189189189189</v>
      </c>
      <c r="L51" s="28" t="s">
        <v>3239</v>
      </c>
    </row>
    <row r="52" spans="1:12" ht="17.100000000000001" customHeight="1" x14ac:dyDescent="0.25">
      <c r="A52" s="101">
        <v>49</v>
      </c>
      <c r="B52" s="28" t="s">
        <v>2207</v>
      </c>
      <c r="C52" s="28" t="s">
        <v>2316</v>
      </c>
      <c r="D52" s="28" t="s">
        <v>1174</v>
      </c>
      <c r="E52" s="28" t="s">
        <v>62</v>
      </c>
      <c r="F52" s="28" t="s">
        <v>58</v>
      </c>
      <c r="G52" s="55" t="s">
        <v>24</v>
      </c>
      <c r="H52" s="64">
        <v>37071</v>
      </c>
      <c r="I52" s="55">
        <v>10</v>
      </c>
      <c r="J52" s="55">
        <v>27</v>
      </c>
      <c r="K52" s="102">
        <f t="shared" si="1"/>
        <v>29.189189189189189</v>
      </c>
      <c r="L52" s="28" t="s">
        <v>3239</v>
      </c>
    </row>
    <row r="53" spans="1:12" ht="17.100000000000001" customHeight="1" x14ac:dyDescent="0.25">
      <c r="A53" s="28">
        <v>50</v>
      </c>
      <c r="B53" s="28" t="s">
        <v>1223</v>
      </c>
      <c r="C53" s="28" t="s">
        <v>1342</v>
      </c>
      <c r="D53" s="28" t="s">
        <v>1343</v>
      </c>
      <c r="E53" s="28" t="s">
        <v>110</v>
      </c>
      <c r="F53" s="28" t="s">
        <v>27</v>
      </c>
      <c r="G53" s="55" t="s">
        <v>24</v>
      </c>
      <c r="H53" s="64">
        <v>37092</v>
      </c>
      <c r="I53" s="55">
        <v>10</v>
      </c>
      <c r="J53" s="55">
        <v>26.5</v>
      </c>
      <c r="K53" s="102">
        <f t="shared" si="1"/>
        <v>28.648648648648649</v>
      </c>
      <c r="L53" s="28" t="s">
        <v>3239</v>
      </c>
    </row>
    <row r="54" spans="1:12" ht="17.100000000000001" customHeight="1" x14ac:dyDescent="0.25">
      <c r="A54" s="101">
        <v>51</v>
      </c>
      <c r="B54" s="28" t="s">
        <v>15</v>
      </c>
      <c r="C54" s="28" t="s">
        <v>621</v>
      </c>
      <c r="D54" s="5" t="s">
        <v>353</v>
      </c>
      <c r="E54" s="18" t="s">
        <v>75</v>
      </c>
      <c r="F54" s="18" t="s">
        <v>229</v>
      </c>
      <c r="G54" s="52" t="s">
        <v>24</v>
      </c>
      <c r="H54" s="7">
        <v>37123</v>
      </c>
      <c r="I54" s="54">
        <v>10</v>
      </c>
      <c r="J54" s="55">
        <v>26</v>
      </c>
      <c r="K54" s="102">
        <f t="shared" si="1"/>
        <v>28.108108108108109</v>
      </c>
      <c r="L54" s="28" t="s">
        <v>3239</v>
      </c>
    </row>
    <row r="55" spans="1:12" ht="17.100000000000001" customHeight="1" x14ac:dyDescent="0.25">
      <c r="A55" s="28">
        <v>52</v>
      </c>
      <c r="B55" s="28" t="s">
        <v>15</v>
      </c>
      <c r="C55" s="28" t="s">
        <v>608</v>
      </c>
      <c r="D55" s="5" t="s">
        <v>365</v>
      </c>
      <c r="E55" s="18" t="s">
        <v>60</v>
      </c>
      <c r="F55" s="18" t="s">
        <v>58</v>
      </c>
      <c r="G55" s="52" t="s">
        <v>24</v>
      </c>
      <c r="H55" s="7">
        <v>37039</v>
      </c>
      <c r="I55" s="54">
        <v>10</v>
      </c>
      <c r="J55" s="55">
        <v>26</v>
      </c>
      <c r="K55" s="102">
        <f t="shared" si="1"/>
        <v>28.108108108108109</v>
      </c>
      <c r="L55" s="28" t="s">
        <v>3239</v>
      </c>
    </row>
    <row r="56" spans="1:12" ht="17.100000000000001" customHeight="1" x14ac:dyDescent="0.25">
      <c r="A56" s="101">
        <v>53</v>
      </c>
      <c r="B56" s="28" t="s">
        <v>628</v>
      </c>
      <c r="C56" s="28" t="s">
        <v>876</v>
      </c>
      <c r="D56" s="28" t="s">
        <v>877</v>
      </c>
      <c r="E56" s="28" t="s">
        <v>110</v>
      </c>
      <c r="F56" s="28" t="s">
        <v>100</v>
      </c>
      <c r="G56" s="55" t="s">
        <v>24</v>
      </c>
      <c r="H56" s="64">
        <v>36994</v>
      </c>
      <c r="I56" s="55">
        <v>10</v>
      </c>
      <c r="J56" s="55">
        <v>26</v>
      </c>
      <c r="K56" s="102">
        <f t="shared" si="1"/>
        <v>28.108108108108109</v>
      </c>
      <c r="L56" s="28" t="s">
        <v>3239</v>
      </c>
    </row>
    <row r="57" spans="1:12" ht="17.100000000000001" customHeight="1" x14ac:dyDescent="0.25">
      <c r="A57" s="28">
        <v>54</v>
      </c>
      <c r="B57" s="36" t="s">
        <v>905</v>
      </c>
      <c r="C57" s="29">
        <v>40089</v>
      </c>
      <c r="D57" s="30" t="s">
        <v>1038</v>
      </c>
      <c r="E57" s="23" t="s">
        <v>286</v>
      </c>
      <c r="F57" s="23" t="s">
        <v>63</v>
      </c>
      <c r="G57" s="60" t="s">
        <v>24</v>
      </c>
      <c r="H57" s="72">
        <v>37157</v>
      </c>
      <c r="I57" s="60">
        <v>10</v>
      </c>
      <c r="J57" s="65">
        <v>26</v>
      </c>
      <c r="K57" s="102">
        <f t="shared" si="1"/>
        <v>28.108108108108109</v>
      </c>
      <c r="L57" s="28" t="s">
        <v>3239</v>
      </c>
    </row>
    <row r="58" spans="1:12" ht="17.100000000000001" customHeight="1" x14ac:dyDescent="0.25">
      <c r="A58" s="101">
        <v>55</v>
      </c>
      <c r="B58" s="36" t="s">
        <v>905</v>
      </c>
      <c r="C58" s="29" t="s">
        <v>1047</v>
      </c>
      <c r="D58" s="18" t="s">
        <v>1048</v>
      </c>
      <c r="E58" s="18" t="s">
        <v>31</v>
      </c>
      <c r="F58" s="18" t="s">
        <v>221</v>
      </c>
      <c r="G58" s="65" t="s">
        <v>24</v>
      </c>
      <c r="H58" s="81">
        <v>36909</v>
      </c>
      <c r="I58" s="73">
        <v>10</v>
      </c>
      <c r="J58" s="55">
        <v>26</v>
      </c>
      <c r="K58" s="102">
        <f t="shared" si="1"/>
        <v>28.108108108108109</v>
      </c>
      <c r="L58" s="28" t="s">
        <v>3239</v>
      </c>
    </row>
    <row r="59" spans="1:12" ht="17.100000000000001" customHeight="1" x14ac:dyDescent="0.25">
      <c r="A59" s="28">
        <v>56</v>
      </c>
      <c r="B59" s="28" t="s">
        <v>2400</v>
      </c>
      <c r="C59" s="28"/>
      <c r="D59" s="28" t="s">
        <v>2427</v>
      </c>
      <c r="E59" s="28" t="s">
        <v>1082</v>
      </c>
      <c r="F59" s="28" t="s">
        <v>246</v>
      </c>
      <c r="G59" s="55" t="s">
        <v>24</v>
      </c>
      <c r="H59" s="64">
        <v>37115</v>
      </c>
      <c r="I59" s="55">
        <v>10</v>
      </c>
      <c r="J59" s="55">
        <v>26</v>
      </c>
      <c r="K59" s="102">
        <f t="shared" si="1"/>
        <v>28.108108108108109</v>
      </c>
      <c r="L59" s="28" t="s">
        <v>3239</v>
      </c>
    </row>
    <row r="60" spans="1:12" ht="17.100000000000001" customHeight="1" x14ac:dyDescent="0.25">
      <c r="A60" s="101">
        <v>57</v>
      </c>
      <c r="B60" s="28" t="s">
        <v>1356</v>
      </c>
      <c r="C60" s="28" t="s">
        <v>1634</v>
      </c>
      <c r="D60" s="28" t="s">
        <v>1635</v>
      </c>
      <c r="E60" s="28" t="s">
        <v>313</v>
      </c>
      <c r="F60" s="28" t="s">
        <v>23</v>
      </c>
      <c r="G60" s="55" t="s">
        <v>24</v>
      </c>
      <c r="H60" s="64">
        <v>37063</v>
      </c>
      <c r="I60" s="55">
        <v>10</v>
      </c>
      <c r="J60" s="55">
        <v>25.5</v>
      </c>
      <c r="K60" s="102">
        <f t="shared" si="1"/>
        <v>27.567567567567568</v>
      </c>
      <c r="L60" s="28" t="s">
        <v>3239</v>
      </c>
    </row>
    <row r="61" spans="1:12" ht="17.100000000000001" customHeight="1" x14ac:dyDescent="0.25">
      <c r="A61" s="28">
        <v>58</v>
      </c>
      <c r="B61" s="28" t="s">
        <v>1955</v>
      </c>
      <c r="C61" s="28" t="s">
        <v>2174</v>
      </c>
      <c r="D61" s="28" t="s">
        <v>2175</v>
      </c>
      <c r="E61" s="28" t="s">
        <v>654</v>
      </c>
      <c r="F61" s="28" t="s">
        <v>23</v>
      </c>
      <c r="G61" s="55" t="s">
        <v>24</v>
      </c>
      <c r="H61" s="64">
        <v>37052</v>
      </c>
      <c r="I61" s="55">
        <v>10</v>
      </c>
      <c r="J61" s="55">
        <v>25.5</v>
      </c>
      <c r="K61" s="102">
        <f t="shared" si="1"/>
        <v>27.567567567567568</v>
      </c>
      <c r="L61" s="28" t="s">
        <v>3239</v>
      </c>
    </row>
    <row r="62" spans="1:12" ht="17.100000000000001" customHeight="1" x14ac:dyDescent="0.25">
      <c r="A62" s="101">
        <v>59</v>
      </c>
      <c r="B62" s="28" t="s">
        <v>1223</v>
      </c>
      <c r="C62" s="28" t="s">
        <v>1339</v>
      </c>
      <c r="D62" s="28" t="s">
        <v>1340</v>
      </c>
      <c r="E62" s="28" t="s">
        <v>1341</v>
      </c>
      <c r="F62" s="28" t="s">
        <v>96</v>
      </c>
      <c r="G62" s="55" t="s">
        <v>24</v>
      </c>
      <c r="H62" s="64">
        <v>37144</v>
      </c>
      <c r="I62" s="55">
        <v>10</v>
      </c>
      <c r="J62" s="55">
        <v>25</v>
      </c>
      <c r="K62" s="102">
        <f t="shared" si="1"/>
        <v>27.027027027027028</v>
      </c>
      <c r="L62" s="28" t="s">
        <v>3239</v>
      </c>
    </row>
    <row r="63" spans="1:12" ht="17.100000000000001" customHeight="1" x14ac:dyDescent="0.25">
      <c r="A63" s="28">
        <v>60</v>
      </c>
      <c r="B63" s="28" t="s">
        <v>1356</v>
      </c>
      <c r="C63" s="28" t="s">
        <v>1619</v>
      </c>
      <c r="D63" s="28" t="s">
        <v>1620</v>
      </c>
      <c r="E63" s="28" t="s">
        <v>73</v>
      </c>
      <c r="F63" s="28" t="s">
        <v>63</v>
      </c>
      <c r="G63" s="55" t="s">
        <v>24</v>
      </c>
      <c r="H63" s="64">
        <v>36955</v>
      </c>
      <c r="I63" s="55">
        <v>10</v>
      </c>
      <c r="J63" s="55">
        <v>25</v>
      </c>
      <c r="K63" s="102">
        <f t="shared" si="1"/>
        <v>27.027027027027028</v>
      </c>
      <c r="L63" s="28" t="s">
        <v>3239</v>
      </c>
    </row>
    <row r="64" spans="1:12" ht="17.100000000000001" customHeight="1" x14ac:dyDescent="0.25">
      <c r="A64" s="101">
        <v>61</v>
      </c>
      <c r="B64" s="28" t="s">
        <v>1356</v>
      </c>
      <c r="C64" s="28" t="s">
        <v>1636</v>
      </c>
      <c r="D64" s="28" t="s">
        <v>1637</v>
      </c>
      <c r="E64" s="28" t="s">
        <v>179</v>
      </c>
      <c r="F64" s="28" t="s">
        <v>100</v>
      </c>
      <c r="G64" s="55" t="s">
        <v>24</v>
      </c>
      <c r="H64" s="64">
        <v>37148</v>
      </c>
      <c r="I64" s="55">
        <v>10</v>
      </c>
      <c r="J64" s="55">
        <v>25</v>
      </c>
      <c r="K64" s="102">
        <f t="shared" si="1"/>
        <v>27.027027027027028</v>
      </c>
      <c r="L64" s="28" t="s">
        <v>3239</v>
      </c>
    </row>
    <row r="65" spans="1:12" ht="17.100000000000001" customHeight="1" x14ac:dyDescent="0.25">
      <c r="A65" s="28">
        <v>62</v>
      </c>
      <c r="B65" s="28" t="s">
        <v>1955</v>
      </c>
      <c r="C65" s="28" t="s">
        <v>2187</v>
      </c>
      <c r="D65" s="28" t="s">
        <v>2188</v>
      </c>
      <c r="E65" s="28" t="s">
        <v>110</v>
      </c>
      <c r="F65" s="28" t="s">
        <v>27</v>
      </c>
      <c r="G65" s="55" t="s">
        <v>24</v>
      </c>
      <c r="H65" s="64">
        <v>36920</v>
      </c>
      <c r="I65" s="55">
        <v>10</v>
      </c>
      <c r="J65" s="55">
        <v>25</v>
      </c>
      <c r="K65" s="102">
        <f t="shared" si="1"/>
        <v>27.027027027027028</v>
      </c>
      <c r="L65" s="28" t="s">
        <v>3239</v>
      </c>
    </row>
    <row r="66" spans="1:12" ht="17.100000000000001" customHeight="1" x14ac:dyDescent="0.25">
      <c r="A66" s="101">
        <v>63</v>
      </c>
      <c r="B66" s="101" t="s">
        <v>2869</v>
      </c>
      <c r="C66" s="101" t="s">
        <v>3006</v>
      </c>
      <c r="D66" s="101" t="s">
        <v>3007</v>
      </c>
      <c r="E66" s="101" t="s">
        <v>121</v>
      </c>
      <c r="F66" s="101" t="s">
        <v>35</v>
      </c>
      <c r="G66" s="55" t="s">
        <v>24</v>
      </c>
      <c r="H66" s="64">
        <v>37059</v>
      </c>
      <c r="I66" s="55">
        <v>10</v>
      </c>
      <c r="J66" s="55">
        <v>25</v>
      </c>
      <c r="K66" s="102">
        <f t="shared" si="1"/>
        <v>27.027027027027028</v>
      </c>
      <c r="L66" s="28" t="s">
        <v>3239</v>
      </c>
    </row>
    <row r="67" spans="1:12" ht="17.100000000000001" customHeight="1" x14ac:dyDescent="0.25">
      <c r="A67" s="28">
        <v>64</v>
      </c>
      <c r="B67" s="28" t="s">
        <v>15</v>
      </c>
      <c r="C67" s="28" t="s">
        <v>609</v>
      </c>
      <c r="D67" s="5" t="s">
        <v>338</v>
      </c>
      <c r="E67" s="18" t="s">
        <v>62</v>
      </c>
      <c r="F67" s="18" t="s">
        <v>339</v>
      </c>
      <c r="G67" s="52" t="s">
        <v>24</v>
      </c>
      <c r="H67" s="7">
        <v>37138</v>
      </c>
      <c r="I67" s="54">
        <v>10</v>
      </c>
      <c r="J67" s="55">
        <v>24.5</v>
      </c>
      <c r="K67" s="102">
        <f t="shared" si="1"/>
        <v>26.486486486486488</v>
      </c>
      <c r="L67" s="28" t="s">
        <v>3239</v>
      </c>
    </row>
    <row r="68" spans="1:12" ht="17.100000000000001" customHeight="1" x14ac:dyDescent="0.25">
      <c r="A68" s="101">
        <v>65</v>
      </c>
      <c r="B68" s="28" t="s">
        <v>1223</v>
      </c>
      <c r="C68" s="28" t="s">
        <v>1346</v>
      </c>
      <c r="D68" s="28" t="s">
        <v>1347</v>
      </c>
      <c r="E68" s="28" t="s">
        <v>179</v>
      </c>
      <c r="F68" s="28" t="s">
        <v>295</v>
      </c>
      <c r="G68" s="55" t="s">
        <v>24</v>
      </c>
      <c r="H68" s="64">
        <v>37009</v>
      </c>
      <c r="I68" s="55">
        <v>10</v>
      </c>
      <c r="J68" s="55">
        <v>24.5</v>
      </c>
      <c r="K68" s="102">
        <f t="shared" ref="K68:K99" si="2">J68/92.5*100</f>
        <v>26.486486486486488</v>
      </c>
      <c r="L68" s="28" t="s">
        <v>3239</v>
      </c>
    </row>
    <row r="69" spans="1:12" ht="17.100000000000001" customHeight="1" x14ac:dyDescent="0.25">
      <c r="A69" s="28">
        <v>66</v>
      </c>
      <c r="B69" s="28" t="s">
        <v>1356</v>
      </c>
      <c r="C69" s="28" t="s">
        <v>1614</v>
      </c>
      <c r="D69" s="28" t="s">
        <v>1157</v>
      </c>
      <c r="E69" s="28" t="s">
        <v>73</v>
      </c>
      <c r="F69" s="28" t="s">
        <v>23</v>
      </c>
      <c r="G69" s="55" t="s">
        <v>24</v>
      </c>
      <c r="H69" s="64">
        <v>37158</v>
      </c>
      <c r="I69" s="55">
        <v>10</v>
      </c>
      <c r="J69" s="55">
        <v>24.5</v>
      </c>
      <c r="K69" s="102">
        <f t="shared" si="2"/>
        <v>26.486486486486488</v>
      </c>
      <c r="L69" s="28" t="s">
        <v>3239</v>
      </c>
    </row>
    <row r="70" spans="1:12" ht="17.100000000000001" customHeight="1" x14ac:dyDescent="0.25">
      <c r="A70" s="101">
        <v>67</v>
      </c>
      <c r="B70" s="36" t="s">
        <v>905</v>
      </c>
      <c r="C70" s="29" t="s">
        <v>1054</v>
      </c>
      <c r="D70" s="18" t="s">
        <v>1055</v>
      </c>
      <c r="E70" s="18" t="s">
        <v>60</v>
      </c>
      <c r="F70" s="18" t="s">
        <v>63</v>
      </c>
      <c r="G70" s="65" t="s">
        <v>24</v>
      </c>
      <c r="H70" s="81">
        <v>37146</v>
      </c>
      <c r="I70" s="73">
        <v>10</v>
      </c>
      <c r="J70" s="55">
        <v>24</v>
      </c>
      <c r="K70" s="102">
        <f t="shared" si="2"/>
        <v>25.945945945945947</v>
      </c>
      <c r="L70" s="28" t="s">
        <v>3239</v>
      </c>
    </row>
    <row r="71" spans="1:12" ht="17.100000000000001" customHeight="1" x14ac:dyDescent="0.25">
      <c r="A71" s="28">
        <v>68</v>
      </c>
      <c r="B71" s="28" t="s">
        <v>1356</v>
      </c>
      <c r="C71" s="28" t="s">
        <v>1627</v>
      </c>
      <c r="D71" s="28" t="s">
        <v>1628</v>
      </c>
      <c r="E71" s="28" t="s">
        <v>179</v>
      </c>
      <c r="F71" s="28" t="s">
        <v>100</v>
      </c>
      <c r="G71" s="55" t="s">
        <v>24</v>
      </c>
      <c r="H71" s="64">
        <v>37223</v>
      </c>
      <c r="I71" s="55">
        <v>10</v>
      </c>
      <c r="J71" s="55">
        <v>23.5</v>
      </c>
      <c r="K71" s="102">
        <f t="shared" si="2"/>
        <v>25.405405405405407</v>
      </c>
      <c r="L71" s="28" t="s">
        <v>3239</v>
      </c>
    </row>
    <row r="72" spans="1:12" ht="17.100000000000001" customHeight="1" x14ac:dyDescent="0.25">
      <c r="A72" s="101">
        <v>69</v>
      </c>
      <c r="B72" s="28" t="s">
        <v>1356</v>
      </c>
      <c r="C72" s="28" t="s">
        <v>1631</v>
      </c>
      <c r="D72" s="28" t="s">
        <v>174</v>
      </c>
      <c r="E72" s="28" t="s">
        <v>22</v>
      </c>
      <c r="F72" s="28" t="s">
        <v>35</v>
      </c>
      <c r="G72" s="55" t="s">
        <v>24</v>
      </c>
      <c r="H72" s="64">
        <v>37000</v>
      </c>
      <c r="I72" s="55">
        <v>10</v>
      </c>
      <c r="J72" s="55">
        <v>23</v>
      </c>
      <c r="K72" s="102">
        <f t="shared" si="2"/>
        <v>24.864864864864867</v>
      </c>
      <c r="L72" s="28" t="s">
        <v>3239</v>
      </c>
    </row>
    <row r="73" spans="1:12" ht="17.100000000000001" customHeight="1" x14ac:dyDescent="0.25">
      <c r="A73" s="28">
        <v>70</v>
      </c>
      <c r="B73" s="28" t="s">
        <v>1955</v>
      </c>
      <c r="C73" s="28" t="s">
        <v>2176</v>
      </c>
      <c r="D73" s="28" t="s">
        <v>2177</v>
      </c>
      <c r="E73" s="28" t="s">
        <v>293</v>
      </c>
      <c r="F73" s="28" t="s">
        <v>132</v>
      </c>
      <c r="G73" s="55" t="s">
        <v>24</v>
      </c>
      <c r="H73" s="64">
        <v>37190</v>
      </c>
      <c r="I73" s="55">
        <v>10</v>
      </c>
      <c r="J73" s="55">
        <v>23</v>
      </c>
      <c r="K73" s="102">
        <f t="shared" si="2"/>
        <v>24.864864864864867</v>
      </c>
      <c r="L73" s="28" t="s">
        <v>3239</v>
      </c>
    </row>
    <row r="74" spans="1:12" ht="17.100000000000001" customHeight="1" x14ac:dyDescent="0.25">
      <c r="A74" s="101">
        <v>71</v>
      </c>
      <c r="B74" s="101" t="s">
        <v>2869</v>
      </c>
      <c r="C74" s="101" t="s">
        <v>2998</v>
      </c>
      <c r="D74" s="101" t="s">
        <v>2999</v>
      </c>
      <c r="E74" s="101" t="s">
        <v>311</v>
      </c>
      <c r="F74" s="101" t="s">
        <v>35</v>
      </c>
      <c r="G74" s="55" t="s">
        <v>24</v>
      </c>
      <c r="H74" s="64">
        <v>36942</v>
      </c>
      <c r="I74" s="55">
        <v>10</v>
      </c>
      <c r="J74" s="55">
        <v>23</v>
      </c>
      <c r="K74" s="102">
        <f t="shared" si="2"/>
        <v>24.864864864864867</v>
      </c>
      <c r="L74" s="28" t="s">
        <v>3239</v>
      </c>
    </row>
    <row r="75" spans="1:12" ht="17.100000000000001" customHeight="1" x14ac:dyDescent="0.25">
      <c r="A75" s="28">
        <v>72</v>
      </c>
      <c r="B75" s="28" t="s">
        <v>15</v>
      </c>
      <c r="C75" s="28" t="s">
        <v>600</v>
      </c>
      <c r="D75" s="5" t="s">
        <v>343</v>
      </c>
      <c r="E75" s="15" t="s">
        <v>125</v>
      </c>
      <c r="F75" s="15" t="s">
        <v>344</v>
      </c>
      <c r="G75" s="52" t="s">
        <v>20</v>
      </c>
      <c r="H75" s="7">
        <v>36977</v>
      </c>
      <c r="I75" s="54">
        <v>10</v>
      </c>
      <c r="J75" s="55">
        <v>22.5</v>
      </c>
      <c r="K75" s="102">
        <f t="shared" si="2"/>
        <v>24.324324324324326</v>
      </c>
      <c r="L75" s="28" t="s">
        <v>3239</v>
      </c>
    </row>
    <row r="76" spans="1:12" ht="17.100000000000001" customHeight="1" x14ac:dyDescent="0.25">
      <c r="A76" s="101">
        <v>73</v>
      </c>
      <c r="B76" s="28" t="s">
        <v>2706</v>
      </c>
      <c r="C76" s="28" t="s">
        <v>2713</v>
      </c>
      <c r="D76" s="28" t="s">
        <v>2714</v>
      </c>
      <c r="E76" s="28" t="s">
        <v>2715</v>
      </c>
      <c r="F76" s="28" t="s">
        <v>2716</v>
      </c>
      <c r="G76" s="55" t="s">
        <v>20</v>
      </c>
      <c r="H76" s="64">
        <v>37042</v>
      </c>
      <c r="I76" s="55">
        <v>10</v>
      </c>
      <c r="J76" s="55">
        <v>21</v>
      </c>
      <c r="K76" s="102">
        <f t="shared" si="2"/>
        <v>22.702702702702705</v>
      </c>
      <c r="L76" s="28" t="s">
        <v>3239</v>
      </c>
    </row>
    <row r="77" spans="1:12" ht="17.100000000000001" customHeight="1" x14ac:dyDescent="0.25">
      <c r="A77" s="28">
        <v>74</v>
      </c>
      <c r="B77" s="28" t="s">
        <v>15</v>
      </c>
      <c r="C77" s="28" t="s">
        <v>611</v>
      </c>
      <c r="D77" s="5" t="s">
        <v>340</v>
      </c>
      <c r="E77" s="15" t="s">
        <v>40</v>
      </c>
      <c r="F77" s="15" t="s">
        <v>189</v>
      </c>
      <c r="G77" s="52" t="s">
        <v>20</v>
      </c>
      <c r="H77" s="7">
        <v>37111</v>
      </c>
      <c r="I77" s="54">
        <v>10</v>
      </c>
      <c r="J77" s="55">
        <v>20.5</v>
      </c>
      <c r="K77" s="102">
        <f t="shared" si="2"/>
        <v>22.162162162162165</v>
      </c>
      <c r="L77" s="28" t="s">
        <v>3239</v>
      </c>
    </row>
    <row r="78" spans="1:12" ht="17.100000000000001" customHeight="1" x14ac:dyDescent="0.25">
      <c r="A78" s="101">
        <v>75</v>
      </c>
      <c r="B78" s="28" t="s">
        <v>2207</v>
      </c>
      <c r="C78" s="28" t="s">
        <v>2303</v>
      </c>
      <c r="D78" s="28" t="s">
        <v>2304</v>
      </c>
      <c r="E78" s="28" t="s">
        <v>2266</v>
      </c>
      <c r="F78" s="28" t="s">
        <v>119</v>
      </c>
      <c r="G78" s="55" t="s">
        <v>20</v>
      </c>
      <c r="H78" s="64">
        <v>36923</v>
      </c>
      <c r="I78" s="55">
        <v>10</v>
      </c>
      <c r="J78" s="55">
        <v>20.5</v>
      </c>
      <c r="K78" s="102">
        <f t="shared" si="2"/>
        <v>22.162162162162165</v>
      </c>
      <c r="L78" s="28" t="s">
        <v>3239</v>
      </c>
    </row>
    <row r="79" spans="1:12" ht="17.100000000000001" customHeight="1" x14ac:dyDescent="0.25">
      <c r="A79" s="28">
        <v>76</v>
      </c>
      <c r="B79" s="28" t="s">
        <v>1955</v>
      </c>
      <c r="C79" s="28" t="s">
        <v>2180</v>
      </c>
      <c r="D79" s="28" t="s">
        <v>2181</v>
      </c>
      <c r="E79" s="28" t="s">
        <v>68</v>
      </c>
      <c r="F79" s="28" t="s">
        <v>35</v>
      </c>
      <c r="G79" s="55" t="s">
        <v>24</v>
      </c>
      <c r="H79" s="64">
        <v>37118</v>
      </c>
      <c r="I79" s="55">
        <v>10</v>
      </c>
      <c r="J79" s="55">
        <v>20</v>
      </c>
      <c r="K79" s="102">
        <f t="shared" si="2"/>
        <v>21.621621621621621</v>
      </c>
      <c r="L79" s="28" t="s">
        <v>3239</v>
      </c>
    </row>
    <row r="80" spans="1:12" ht="17.100000000000001" customHeight="1" x14ac:dyDescent="0.25">
      <c r="A80" s="101">
        <v>77</v>
      </c>
      <c r="B80" s="28" t="s">
        <v>15</v>
      </c>
      <c r="C80" s="28" t="s">
        <v>606</v>
      </c>
      <c r="D80" s="5" t="s">
        <v>364</v>
      </c>
      <c r="E80" s="18" t="s">
        <v>62</v>
      </c>
      <c r="F80" s="18" t="s">
        <v>63</v>
      </c>
      <c r="G80" s="52" t="s">
        <v>24</v>
      </c>
      <c r="H80" s="7">
        <v>37021</v>
      </c>
      <c r="I80" s="54">
        <v>10</v>
      </c>
      <c r="J80" s="55">
        <v>19.5</v>
      </c>
      <c r="K80" s="102">
        <f t="shared" si="2"/>
        <v>21.081081081081081</v>
      </c>
      <c r="L80" s="28" t="s">
        <v>3239</v>
      </c>
    </row>
    <row r="81" spans="1:12" ht="17.100000000000001" customHeight="1" x14ac:dyDescent="0.25">
      <c r="A81" s="28">
        <v>78</v>
      </c>
      <c r="B81" s="28" t="s">
        <v>2331</v>
      </c>
      <c r="C81" s="28" t="s">
        <v>2392</v>
      </c>
      <c r="D81" s="28" t="s">
        <v>2393</v>
      </c>
      <c r="E81" s="28" t="s">
        <v>2394</v>
      </c>
      <c r="F81" s="28" t="s">
        <v>47</v>
      </c>
      <c r="G81" s="55" t="s">
        <v>24</v>
      </c>
      <c r="H81" s="64">
        <v>37055</v>
      </c>
      <c r="I81" s="55">
        <v>10</v>
      </c>
      <c r="J81" s="55">
        <v>19.5</v>
      </c>
      <c r="K81" s="102">
        <f t="shared" si="2"/>
        <v>21.081081081081081</v>
      </c>
      <c r="L81" s="28" t="s">
        <v>3239</v>
      </c>
    </row>
    <row r="82" spans="1:12" ht="17.100000000000001" customHeight="1" x14ac:dyDescent="0.25">
      <c r="A82" s="101">
        <v>79</v>
      </c>
      <c r="B82" s="28" t="s">
        <v>1356</v>
      </c>
      <c r="C82" s="28" t="s">
        <v>1615</v>
      </c>
      <c r="D82" s="28" t="s">
        <v>1616</v>
      </c>
      <c r="E82" s="28" t="s">
        <v>62</v>
      </c>
      <c r="F82" s="28" t="s">
        <v>23</v>
      </c>
      <c r="G82" s="55" t="s">
        <v>24</v>
      </c>
      <c r="H82" s="64">
        <v>37175</v>
      </c>
      <c r="I82" s="55">
        <v>10</v>
      </c>
      <c r="J82" s="55">
        <v>19</v>
      </c>
      <c r="K82" s="102">
        <f t="shared" si="2"/>
        <v>20.54054054054054</v>
      </c>
      <c r="L82" s="28" t="s">
        <v>3239</v>
      </c>
    </row>
    <row r="83" spans="1:12" ht="17.100000000000001" customHeight="1" x14ac:dyDescent="0.25">
      <c r="A83" s="28">
        <v>80</v>
      </c>
      <c r="B83" s="28" t="s">
        <v>1955</v>
      </c>
      <c r="C83" s="28" t="s">
        <v>2184</v>
      </c>
      <c r="D83" s="28" t="s">
        <v>941</v>
      </c>
      <c r="E83" s="28" t="s">
        <v>179</v>
      </c>
      <c r="F83" s="28" t="s">
        <v>166</v>
      </c>
      <c r="G83" s="55" t="s">
        <v>24</v>
      </c>
      <c r="H83" s="64">
        <v>36985</v>
      </c>
      <c r="I83" s="55">
        <v>10</v>
      </c>
      <c r="J83" s="55">
        <v>19</v>
      </c>
      <c r="K83" s="102">
        <f t="shared" si="2"/>
        <v>20.54054054054054</v>
      </c>
      <c r="L83" s="28" t="s">
        <v>3239</v>
      </c>
    </row>
    <row r="84" spans="1:12" ht="17.100000000000001" customHeight="1" x14ac:dyDescent="0.25">
      <c r="A84" s="101">
        <v>81</v>
      </c>
      <c r="B84" s="28" t="s">
        <v>1223</v>
      </c>
      <c r="C84" s="28" t="s">
        <v>1344</v>
      </c>
      <c r="D84" s="28" t="s">
        <v>1345</v>
      </c>
      <c r="E84" s="28" t="s">
        <v>31</v>
      </c>
      <c r="F84" s="28" t="s">
        <v>23</v>
      </c>
      <c r="G84" s="55" t="s">
        <v>24</v>
      </c>
      <c r="H84" s="64">
        <v>37105</v>
      </c>
      <c r="I84" s="55">
        <v>10</v>
      </c>
      <c r="J84" s="55">
        <v>18.5</v>
      </c>
      <c r="K84" s="102">
        <f t="shared" si="2"/>
        <v>20</v>
      </c>
      <c r="L84" s="28" t="s">
        <v>3239</v>
      </c>
    </row>
    <row r="85" spans="1:12" ht="17.100000000000001" customHeight="1" x14ac:dyDescent="0.25">
      <c r="A85" s="28">
        <v>82</v>
      </c>
      <c r="B85" s="28" t="s">
        <v>2400</v>
      </c>
      <c r="C85" s="28"/>
      <c r="D85" s="28" t="s">
        <v>2435</v>
      </c>
      <c r="E85" s="28" t="s">
        <v>107</v>
      </c>
      <c r="F85" s="28" t="s">
        <v>111</v>
      </c>
      <c r="G85" s="55" t="s">
        <v>24</v>
      </c>
      <c r="H85" s="64">
        <v>37082</v>
      </c>
      <c r="I85" s="55">
        <v>10</v>
      </c>
      <c r="J85" s="55">
        <v>18.5</v>
      </c>
      <c r="K85" s="102">
        <f t="shared" si="2"/>
        <v>20</v>
      </c>
      <c r="L85" s="28" t="s">
        <v>3239</v>
      </c>
    </row>
    <row r="86" spans="1:12" ht="17.100000000000001" customHeight="1" x14ac:dyDescent="0.25">
      <c r="A86" s="101">
        <v>83</v>
      </c>
      <c r="B86" s="28" t="s">
        <v>2400</v>
      </c>
      <c r="C86" s="28"/>
      <c r="D86" s="28" t="s">
        <v>2436</v>
      </c>
      <c r="E86" s="28" t="s">
        <v>288</v>
      </c>
      <c r="F86" s="28" t="s">
        <v>58</v>
      </c>
      <c r="G86" s="55" t="s">
        <v>24</v>
      </c>
      <c r="H86" s="64">
        <v>36969</v>
      </c>
      <c r="I86" s="55">
        <v>10</v>
      </c>
      <c r="J86" s="55">
        <v>18.5</v>
      </c>
      <c r="K86" s="102">
        <f t="shared" si="2"/>
        <v>20</v>
      </c>
      <c r="L86" s="28" t="s">
        <v>3239</v>
      </c>
    </row>
    <row r="87" spans="1:12" ht="17.100000000000001" customHeight="1" x14ac:dyDescent="0.25">
      <c r="A87" s="28">
        <v>84</v>
      </c>
      <c r="B87" s="28" t="s">
        <v>15</v>
      </c>
      <c r="C87" s="28" t="s">
        <v>615</v>
      </c>
      <c r="D87" s="5" t="s">
        <v>341</v>
      </c>
      <c r="E87" s="18" t="s">
        <v>204</v>
      </c>
      <c r="F87" s="18" t="s">
        <v>221</v>
      </c>
      <c r="G87" s="52" t="s">
        <v>24</v>
      </c>
      <c r="H87" s="7">
        <v>37172</v>
      </c>
      <c r="I87" s="54">
        <v>10</v>
      </c>
      <c r="J87" s="55">
        <v>18</v>
      </c>
      <c r="K87" s="102">
        <f t="shared" si="2"/>
        <v>19.45945945945946</v>
      </c>
      <c r="L87" s="28" t="s">
        <v>3239</v>
      </c>
    </row>
    <row r="88" spans="1:12" ht="17.100000000000001" customHeight="1" x14ac:dyDescent="0.25">
      <c r="A88" s="101">
        <v>85</v>
      </c>
      <c r="B88" s="28" t="s">
        <v>15</v>
      </c>
      <c r="C88" s="28" t="s">
        <v>617</v>
      </c>
      <c r="D88" s="5" t="s">
        <v>346</v>
      </c>
      <c r="E88" s="15" t="s">
        <v>312</v>
      </c>
      <c r="F88" s="15" t="s">
        <v>47</v>
      </c>
      <c r="G88" s="52" t="s">
        <v>24</v>
      </c>
      <c r="H88" s="7">
        <v>37081</v>
      </c>
      <c r="I88" s="54">
        <v>10</v>
      </c>
      <c r="J88" s="55">
        <v>18</v>
      </c>
      <c r="K88" s="102">
        <f t="shared" si="2"/>
        <v>19.45945945945946</v>
      </c>
      <c r="L88" s="28" t="s">
        <v>3239</v>
      </c>
    </row>
    <row r="89" spans="1:12" ht="17.100000000000001" customHeight="1" x14ac:dyDescent="0.25">
      <c r="A89" s="28">
        <v>86</v>
      </c>
      <c r="B89" s="28" t="s">
        <v>15</v>
      </c>
      <c r="C89" s="28" t="s">
        <v>612</v>
      </c>
      <c r="D89" s="5" t="s">
        <v>355</v>
      </c>
      <c r="E89" s="18" t="s">
        <v>43</v>
      </c>
      <c r="F89" s="18" t="s">
        <v>19</v>
      </c>
      <c r="G89" s="52" t="s">
        <v>20</v>
      </c>
      <c r="H89" s="7">
        <v>37109</v>
      </c>
      <c r="I89" s="54">
        <v>10</v>
      </c>
      <c r="J89" s="55">
        <v>18</v>
      </c>
      <c r="K89" s="102">
        <f t="shared" si="2"/>
        <v>19.45945945945946</v>
      </c>
      <c r="L89" s="28" t="s">
        <v>3239</v>
      </c>
    </row>
    <row r="90" spans="1:12" ht="17.100000000000001" customHeight="1" x14ac:dyDescent="0.25">
      <c r="A90" s="101">
        <v>87</v>
      </c>
      <c r="B90" s="28" t="s">
        <v>15</v>
      </c>
      <c r="C90" s="28" t="s">
        <v>602</v>
      </c>
      <c r="D90" s="5" t="s">
        <v>359</v>
      </c>
      <c r="E90" s="15" t="s">
        <v>95</v>
      </c>
      <c r="F90" s="15" t="s">
        <v>23</v>
      </c>
      <c r="G90" s="52" t="s">
        <v>24</v>
      </c>
      <c r="H90" s="7">
        <v>36949</v>
      </c>
      <c r="I90" s="54">
        <v>10</v>
      </c>
      <c r="J90" s="55">
        <v>18</v>
      </c>
      <c r="K90" s="102">
        <f t="shared" si="2"/>
        <v>19.45945945945946</v>
      </c>
      <c r="L90" s="28" t="s">
        <v>3239</v>
      </c>
    </row>
    <row r="91" spans="1:12" ht="17.100000000000001" customHeight="1" x14ac:dyDescent="0.25">
      <c r="A91" s="28">
        <v>88</v>
      </c>
      <c r="B91" s="28" t="s">
        <v>15</v>
      </c>
      <c r="C91" s="28" t="s">
        <v>604</v>
      </c>
      <c r="D91" s="5" t="s">
        <v>361</v>
      </c>
      <c r="E91" s="15" t="s">
        <v>26</v>
      </c>
      <c r="F91" s="15" t="s">
        <v>47</v>
      </c>
      <c r="G91" s="52" t="s">
        <v>24</v>
      </c>
      <c r="H91" s="7">
        <v>37249</v>
      </c>
      <c r="I91" s="54">
        <v>10</v>
      </c>
      <c r="J91" s="55">
        <v>18</v>
      </c>
      <c r="K91" s="102">
        <f t="shared" si="2"/>
        <v>19.45945945945946</v>
      </c>
      <c r="L91" s="28" t="s">
        <v>3239</v>
      </c>
    </row>
    <row r="92" spans="1:12" ht="17.100000000000001" customHeight="1" x14ac:dyDescent="0.25">
      <c r="A92" s="101">
        <v>89</v>
      </c>
      <c r="B92" s="28" t="s">
        <v>1356</v>
      </c>
      <c r="C92" s="28" t="s">
        <v>1621</v>
      </c>
      <c r="D92" s="28" t="s">
        <v>1622</v>
      </c>
      <c r="E92" s="28" t="s">
        <v>173</v>
      </c>
      <c r="F92" s="28" t="s">
        <v>126</v>
      </c>
      <c r="G92" s="55" t="s">
        <v>24</v>
      </c>
      <c r="H92" s="64">
        <v>37054</v>
      </c>
      <c r="I92" s="55">
        <v>10</v>
      </c>
      <c r="J92" s="55">
        <v>18</v>
      </c>
      <c r="K92" s="102">
        <f t="shared" si="2"/>
        <v>19.45945945945946</v>
      </c>
      <c r="L92" s="28" t="s">
        <v>3239</v>
      </c>
    </row>
    <row r="93" spans="1:12" ht="17.100000000000001" customHeight="1" x14ac:dyDescent="0.25">
      <c r="A93" s="28">
        <v>90</v>
      </c>
      <c r="B93" s="28" t="s">
        <v>1720</v>
      </c>
      <c r="C93" s="28" t="s">
        <v>1917</v>
      </c>
      <c r="D93" s="51" t="s">
        <v>1918</v>
      </c>
      <c r="E93" s="51" t="s">
        <v>68</v>
      </c>
      <c r="F93" s="51" t="s">
        <v>63</v>
      </c>
      <c r="G93" s="65" t="s">
        <v>24</v>
      </c>
      <c r="H93" s="66">
        <v>37004</v>
      </c>
      <c r="I93" s="65">
        <v>10</v>
      </c>
      <c r="J93" s="55">
        <v>18</v>
      </c>
      <c r="K93" s="102">
        <f t="shared" si="2"/>
        <v>19.45945945945946</v>
      </c>
      <c r="L93" s="28" t="s">
        <v>3239</v>
      </c>
    </row>
    <row r="94" spans="1:12" ht="17.100000000000001" customHeight="1" x14ac:dyDescent="0.25">
      <c r="A94" s="101">
        <v>91</v>
      </c>
      <c r="B94" s="28" t="s">
        <v>1955</v>
      </c>
      <c r="C94" s="28" t="s">
        <v>2185</v>
      </c>
      <c r="D94" s="28" t="s">
        <v>2186</v>
      </c>
      <c r="E94" s="28" t="s">
        <v>46</v>
      </c>
      <c r="F94" s="28" t="s">
        <v>147</v>
      </c>
      <c r="G94" s="55" t="s">
        <v>24</v>
      </c>
      <c r="H94" s="64">
        <v>36913</v>
      </c>
      <c r="I94" s="55">
        <v>10</v>
      </c>
      <c r="J94" s="55">
        <v>18</v>
      </c>
      <c r="K94" s="102">
        <f t="shared" si="2"/>
        <v>19.45945945945946</v>
      </c>
      <c r="L94" s="28" t="s">
        <v>3239</v>
      </c>
    </row>
    <row r="95" spans="1:12" ht="17.100000000000001" customHeight="1" x14ac:dyDescent="0.25">
      <c r="A95" s="28">
        <v>92</v>
      </c>
      <c r="B95" s="28" t="s">
        <v>2400</v>
      </c>
      <c r="C95" s="28"/>
      <c r="D95" s="28" t="s">
        <v>2428</v>
      </c>
      <c r="E95" s="28" t="s">
        <v>179</v>
      </c>
      <c r="F95" s="28" t="s">
        <v>77</v>
      </c>
      <c r="G95" s="55" t="s">
        <v>24</v>
      </c>
      <c r="H95" s="64">
        <v>37124</v>
      </c>
      <c r="I95" s="55">
        <v>10</v>
      </c>
      <c r="J95" s="55">
        <v>18</v>
      </c>
      <c r="K95" s="102">
        <f t="shared" si="2"/>
        <v>19.45945945945946</v>
      </c>
      <c r="L95" s="28" t="s">
        <v>3239</v>
      </c>
    </row>
    <row r="96" spans="1:12" ht="17.100000000000001" customHeight="1" x14ac:dyDescent="0.25">
      <c r="A96" s="101">
        <v>93</v>
      </c>
      <c r="B96" s="101" t="s">
        <v>2869</v>
      </c>
      <c r="C96" s="101" t="s">
        <v>3003</v>
      </c>
      <c r="D96" s="101" t="s">
        <v>3004</v>
      </c>
      <c r="E96" s="101" t="s">
        <v>196</v>
      </c>
      <c r="F96" s="101" t="s">
        <v>119</v>
      </c>
      <c r="G96" s="55" t="s">
        <v>20</v>
      </c>
      <c r="H96" s="64">
        <v>36920</v>
      </c>
      <c r="I96" s="55">
        <v>10</v>
      </c>
      <c r="J96" s="55">
        <v>18</v>
      </c>
      <c r="K96" s="102">
        <f t="shared" si="2"/>
        <v>19.45945945945946</v>
      </c>
      <c r="L96" s="28" t="s">
        <v>3239</v>
      </c>
    </row>
    <row r="97" spans="1:12" ht="17.100000000000001" customHeight="1" x14ac:dyDescent="0.25">
      <c r="A97" s="28">
        <v>94</v>
      </c>
      <c r="B97" s="28" t="s">
        <v>15</v>
      </c>
      <c r="C97" s="28" t="s">
        <v>610</v>
      </c>
      <c r="D97" s="5" t="s">
        <v>342</v>
      </c>
      <c r="E97" s="18" t="s">
        <v>18</v>
      </c>
      <c r="F97" s="18" t="s">
        <v>41</v>
      </c>
      <c r="G97" s="52" t="s">
        <v>20</v>
      </c>
      <c r="H97" s="7">
        <v>36998</v>
      </c>
      <c r="I97" s="54">
        <v>10</v>
      </c>
      <c r="J97" s="55">
        <v>17.5</v>
      </c>
      <c r="K97" s="102">
        <f t="shared" si="2"/>
        <v>18.918918918918919</v>
      </c>
      <c r="L97" s="28" t="s">
        <v>3239</v>
      </c>
    </row>
    <row r="98" spans="1:12" ht="17.100000000000001" customHeight="1" x14ac:dyDescent="0.25">
      <c r="A98" s="101">
        <v>95</v>
      </c>
      <c r="B98" s="28" t="s">
        <v>2331</v>
      </c>
      <c r="C98" s="28" t="s">
        <v>2395</v>
      </c>
      <c r="D98" s="28" t="s">
        <v>2396</v>
      </c>
      <c r="E98" s="28" t="s">
        <v>1359</v>
      </c>
      <c r="F98" s="28" t="s">
        <v>599</v>
      </c>
      <c r="G98" s="55" t="s">
        <v>20</v>
      </c>
      <c r="H98" s="64">
        <v>37016</v>
      </c>
      <c r="I98" s="55">
        <v>10</v>
      </c>
      <c r="J98" s="55">
        <v>17.5</v>
      </c>
      <c r="K98" s="102">
        <f t="shared" si="2"/>
        <v>18.918918918918919</v>
      </c>
      <c r="L98" s="28" t="s">
        <v>3239</v>
      </c>
    </row>
    <row r="99" spans="1:12" ht="17.100000000000001" customHeight="1" x14ac:dyDescent="0.25">
      <c r="A99" s="28">
        <v>96</v>
      </c>
      <c r="B99" s="28" t="s">
        <v>15</v>
      </c>
      <c r="C99" s="28" t="s">
        <v>616</v>
      </c>
      <c r="D99" s="5" t="s">
        <v>348</v>
      </c>
      <c r="E99" s="18" t="s">
        <v>320</v>
      </c>
      <c r="F99" s="18" t="s">
        <v>27</v>
      </c>
      <c r="G99" s="52" t="s">
        <v>24</v>
      </c>
      <c r="H99" s="7">
        <v>36962</v>
      </c>
      <c r="I99" s="54">
        <v>10</v>
      </c>
      <c r="J99" s="55">
        <v>17</v>
      </c>
      <c r="K99" s="102">
        <f t="shared" si="2"/>
        <v>18.378378378378379</v>
      </c>
      <c r="L99" s="28" t="s">
        <v>3239</v>
      </c>
    </row>
    <row r="100" spans="1:12" ht="17.100000000000001" customHeight="1" x14ac:dyDescent="0.25">
      <c r="A100" s="101">
        <v>97</v>
      </c>
      <c r="B100" s="28" t="s">
        <v>15</v>
      </c>
      <c r="C100" s="28" t="s">
        <v>618</v>
      </c>
      <c r="D100" s="5" t="s">
        <v>350</v>
      </c>
      <c r="E100" s="18" t="s">
        <v>241</v>
      </c>
      <c r="F100" s="18" t="s">
        <v>126</v>
      </c>
      <c r="G100" s="52" t="s">
        <v>20</v>
      </c>
      <c r="H100" s="7">
        <v>37163</v>
      </c>
      <c r="I100" s="54">
        <v>10</v>
      </c>
      <c r="J100" s="55">
        <v>17</v>
      </c>
      <c r="K100" s="102">
        <f t="shared" ref="K100:K131" si="3">J100/92.5*100</f>
        <v>18.378378378378379</v>
      </c>
      <c r="L100" s="28" t="s">
        <v>3239</v>
      </c>
    </row>
    <row r="101" spans="1:12" ht="17.100000000000001" customHeight="1" x14ac:dyDescent="0.25">
      <c r="A101" s="28">
        <v>98</v>
      </c>
      <c r="B101" s="28" t="s">
        <v>1223</v>
      </c>
      <c r="C101" s="28" t="s">
        <v>1348</v>
      </c>
      <c r="D101" s="28" t="s">
        <v>1349</v>
      </c>
      <c r="E101" s="28" t="s">
        <v>204</v>
      </c>
      <c r="F101" s="28" t="s">
        <v>35</v>
      </c>
      <c r="G101" s="55" t="s">
        <v>24</v>
      </c>
      <c r="H101" s="64">
        <v>36927</v>
      </c>
      <c r="I101" s="55">
        <v>10</v>
      </c>
      <c r="J101" s="55">
        <v>17</v>
      </c>
      <c r="K101" s="102">
        <f t="shared" si="3"/>
        <v>18.378378378378379</v>
      </c>
      <c r="L101" s="28" t="s">
        <v>3239</v>
      </c>
    </row>
    <row r="102" spans="1:12" ht="17.100000000000001" customHeight="1" x14ac:dyDescent="0.25">
      <c r="A102" s="101">
        <v>99</v>
      </c>
      <c r="B102" s="28" t="s">
        <v>1720</v>
      </c>
      <c r="C102" s="28" t="s">
        <v>1916</v>
      </c>
      <c r="D102" s="12" t="s">
        <v>778</v>
      </c>
      <c r="E102" s="12" t="s">
        <v>179</v>
      </c>
      <c r="F102" s="6" t="s">
        <v>23</v>
      </c>
      <c r="G102" s="65" t="s">
        <v>24</v>
      </c>
      <c r="H102" s="59">
        <v>36975</v>
      </c>
      <c r="I102" s="65">
        <v>10</v>
      </c>
      <c r="J102" s="55">
        <v>17</v>
      </c>
      <c r="K102" s="102">
        <f t="shared" si="3"/>
        <v>18.378378378378379</v>
      </c>
      <c r="L102" s="28" t="s">
        <v>3239</v>
      </c>
    </row>
    <row r="103" spans="1:12" ht="17.100000000000001" customHeight="1" x14ac:dyDescent="0.25">
      <c r="A103" s="28">
        <v>100</v>
      </c>
      <c r="B103" s="28" t="s">
        <v>1955</v>
      </c>
      <c r="C103" s="28" t="s">
        <v>2178</v>
      </c>
      <c r="D103" s="28" t="s">
        <v>2179</v>
      </c>
      <c r="E103" s="28" t="s">
        <v>2145</v>
      </c>
      <c r="F103" s="28" t="s">
        <v>1031</v>
      </c>
      <c r="G103" s="55" t="s">
        <v>24</v>
      </c>
      <c r="H103" s="64">
        <v>36888</v>
      </c>
      <c r="I103" s="55">
        <v>10</v>
      </c>
      <c r="J103" s="55">
        <v>17</v>
      </c>
      <c r="K103" s="102">
        <f t="shared" si="3"/>
        <v>18.378378378378379</v>
      </c>
      <c r="L103" s="28" t="s">
        <v>3239</v>
      </c>
    </row>
    <row r="104" spans="1:12" ht="17.100000000000001" customHeight="1" x14ac:dyDescent="0.25">
      <c r="A104" s="101">
        <v>101</v>
      </c>
      <c r="B104" s="28" t="s">
        <v>15</v>
      </c>
      <c r="C104" s="28" t="s">
        <v>619</v>
      </c>
      <c r="D104" s="5" t="s">
        <v>356</v>
      </c>
      <c r="E104" s="15" t="s">
        <v>208</v>
      </c>
      <c r="F104" s="15" t="s">
        <v>147</v>
      </c>
      <c r="G104" s="52" t="s">
        <v>24</v>
      </c>
      <c r="H104" s="7">
        <v>37191</v>
      </c>
      <c r="I104" s="54">
        <v>10</v>
      </c>
      <c r="J104" s="55">
        <v>16.5</v>
      </c>
      <c r="K104" s="102">
        <f t="shared" si="3"/>
        <v>17.837837837837839</v>
      </c>
      <c r="L104" s="28" t="s">
        <v>3239</v>
      </c>
    </row>
    <row r="105" spans="1:12" ht="17.100000000000001" customHeight="1" x14ac:dyDescent="0.25">
      <c r="A105" s="28">
        <v>102</v>
      </c>
      <c r="B105" s="28" t="s">
        <v>15</v>
      </c>
      <c r="C105" s="28" t="s">
        <v>614</v>
      </c>
      <c r="D105" s="5" t="s">
        <v>358</v>
      </c>
      <c r="E105" s="18" t="s">
        <v>143</v>
      </c>
      <c r="F105" s="18" t="s">
        <v>58</v>
      </c>
      <c r="G105" s="52" t="s">
        <v>24</v>
      </c>
      <c r="H105" s="7">
        <v>37052</v>
      </c>
      <c r="I105" s="54">
        <v>10</v>
      </c>
      <c r="J105" s="55">
        <v>16</v>
      </c>
      <c r="K105" s="102">
        <f t="shared" si="3"/>
        <v>17.297297297297298</v>
      </c>
      <c r="L105" s="28" t="s">
        <v>3239</v>
      </c>
    </row>
    <row r="106" spans="1:12" ht="17.100000000000001" customHeight="1" x14ac:dyDescent="0.25">
      <c r="A106" s="101">
        <v>103</v>
      </c>
      <c r="B106" s="36" t="s">
        <v>905</v>
      </c>
      <c r="C106" s="29" t="s">
        <v>1043</v>
      </c>
      <c r="D106" s="18" t="s">
        <v>1044</v>
      </c>
      <c r="E106" s="18" t="s">
        <v>304</v>
      </c>
      <c r="F106" s="18" t="s">
        <v>38</v>
      </c>
      <c r="G106" s="65" t="s">
        <v>20</v>
      </c>
      <c r="H106" s="81">
        <v>37210</v>
      </c>
      <c r="I106" s="73">
        <v>10</v>
      </c>
      <c r="J106" s="55">
        <v>15</v>
      </c>
      <c r="K106" s="102">
        <f t="shared" si="3"/>
        <v>16.216216216216218</v>
      </c>
      <c r="L106" s="28" t="s">
        <v>3239</v>
      </c>
    </row>
    <row r="107" spans="1:12" ht="17.100000000000001" customHeight="1" x14ac:dyDescent="0.25">
      <c r="A107" s="28">
        <v>104</v>
      </c>
      <c r="B107" s="28" t="s">
        <v>1720</v>
      </c>
      <c r="C107" s="28" t="s">
        <v>1926</v>
      </c>
      <c r="D107" s="51" t="s">
        <v>1927</v>
      </c>
      <c r="E107" s="51" t="s">
        <v>153</v>
      </c>
      <c r="F107" s="51" t="s">
        <v>41</v>
      </c>
      <c r="G107" s="65" t="s">
        <v>20</v>
      </c>
      <c r="H107" s="66">
        <v>37211</v>
      </c>
      <c r="I107" s="65">
        <v>10</v>
      </c>
      <c r="J107" s="55">
        <v>15</v>
      </c>
      <c r="K107" s="102">
        <f t="shared" si="3"/>
        <v>16.216216216216218</v>
      </c>
      <c r="L107" s="28" t="s">
        <v>3239</v>
      </c>
    </row>
    <row r="108" spans="1:12" ht="17.100000000000001" customHeight="1" x14ac:dyDescent="0.25">
      <c r="A108" s="101">
        <v>105</v>
      </c>
      <c r="B108" s="28" t="s">
        <v>1955</v>
      </c>
      <c r="C108" s="28" t="s">
        <v>2182</v>
      </c>
      <c r="D108" s="28" t="s">
        <v>2183</v>
      </c>
      <c r="E108" s="28" t="s">
        <v>204</v>
      </c>
      <c r="F108" s="28" t="s">
        <v>197</v>
      </c>
      <c r="G108" s="55" t="s">
        <v>24</v>
      </c>
      <c r="H108" s="64">
        <v>37164</v>
      </c>
      <c r="I108" s="55">
        <v>10</v>
      </c>
      <c r="J108" s="55">
        <v>15</v>
      </c>
      <c r="K108" s="102">
        <f t="shared" si="3"/>
        <v>16.216216216216218</v>
      </c>
      <c r="L108" s="28" t="s">
        <v>3239</v>
      </c>
    </row>
    <row r="109" spans="1:12" ht="17.100000000000001" customHeight="1" x14ac:dyDescent="0.25">
      <c r="A109" s="28">
        <v>106</v>
      </c>
      <c r="B109" s="28" t="s">
        <v>15</v>
      </c>
      <c r="C109" s="28" t="s">
        <v>620</v>
      </c>
      <c r="D109" s="5" t="s">
        <v>347</v>
      </c>
      <c r="E109" s="15" t="s">
        <v>170</v>
      </c>
      <c r="F109" s="15" t="s">
        <v>35</v>
      </c>
      <c r="G109" s="52" t="s">
        <v>24</v>
      </c>
      <c r="H109" s="7">
        <v>37024</v>
      </c>
      <c r="I109" s="54">
        <v>10</v>
      </c>
      <c r="J109" s="55">
        <v>14.5</v>
      </c>
      <c r="K109" s="102">
        <f t="shared" si="3"/>
        <v>15.675675675675677</v>
      </c>
      <c r="L109" s="28" t="s">
        <v>3239</v>
      </c>
    </row>
    <row r="110" spans="1:12" ht="17.100000000000001" customHeight="1" x14ac:dyDescent="0.25">
      <c r="A110" s="101">
        <v>107</v>
      </c>
      <c r="B110" s="28" t="s">
        <v>15</v>
      </c>
      <c r="C110" s="28" t="s">
        <v>603</v>
      </c>
      <c r="D110" s="5" t="s">
        <v>366</v>
      </c>
      <c r="E110" s="15" t="s">
        <v>367</v>
      </c>
      <c r="F110" s="15" t="s">
        <v>63</v>
      </c>
      <c r="G110" s="52" t="s">
        <v>24</v>
      </c>
      <c r="H110" s="7">
        <v>37198</v>
      </c>
      <c r="I110" s="54">
        <v>10</v>
      </c>
      <c r="J110" s="55">
        <v>14.5</v>
      </c>
      <c r="K110" s="102">
        <f t="shared" si="3"/>
        <v>15.675675675675677</v>
      </c>
      <c r="L110" s="28" t="s">
        <v>3239</v>
      </c>
    </row>
    <row r="111" spans="1:12" ht="17.100000000000001" customHeight="1" x14ac:dyDescent="0.25">
      <c r="A111" s="28">
        <v>108</v>
      </c>
      <c r="B111" s="28" t="s">
        <v>628</v>
      </c>
      <c r="C111" s="28" t="s">
        <v>872</v>
      </c>
      <c r="D111" s="28" t="s">
        <v>873</v>
      </c>
      <c r="E111" s="28" t="s">
        <v>60</v>
      </c>
      <c r="F111" s="28" t="s">
        <v>197</v>
      </c>
      <c r="G111" s="55" t="s">
        <v>24</v>
      </c>
      <c r="H111" s="64">
        <v>37267</v>
      </c>
      <c r="I111" s="55">
        <v>10</v>
      </c>
      <c r="J111" s="55">
        <v>14.5</v>
      </c>
      <c r="K111" s="102">
        <f t="shared" si="3"/>
        <v>15.675675675675677</v>
      </c>
      <c r="L111" s="28" t="s">
        <v>3239</v>
      </c>
    </row>
    <row r="112" spans="1:12" ht="17.100000000000001" customHeight="1" x14ac:dyDescent="0.25">
      <c r="A112" s="101">
        <v>109</v>
      </c>
      <c r="B112" s="28" t="s">
        <v>15</v>
      </c>
      <c r="C112" s="28" t="s">
        <v>607</v>
      </c>
      <c r="D112" s="5" t="s">
        <v>362</v>
      </c>
      <c r="E112" s="18" t="s">
        <v>363</v>
      </c>
      <c r="F112" s="18" t="s">
        <v>19</v>
      </c>
      <c r="G112" s="52" t="s">
        <v>20</v>
      </c>
      <c r="H112" s="7">
        <v>37233</v>
      </c>
      <c r="I112" s="54">
        <v>10</v>
      </c>
      <c r="J112" s="55">
        <v>14</v>
      </c>
      <c r="K112" s="102">
        <f t="shared" si="3"/>
        <v>15.135135135135137</v>
      </c>
      <c r="L112" s="28" t="s">
        <v>3239</v>
      </c>
    </row>
    <row r="113" spans="1:12" ht="17.100000000000001" customHeight="1" x14ac:dyDescent="0.25">
      <c r="A113" s="28">
        <v>110</v>
      </c>
      <c r="B113" s="28" t="s">
        <v>1720</v>
      </c>
      <c r="C113" s="28" t="s">
        <v>1921</v>
      </c>
      <c r="D113" s="12" t="s">
        <v>1922</v>
      </c>
      <c r="E113" s="12" t="s">
        <v>1226</v>
      </c>
      <c r="F113" s="6" t="s">
        <v>501</v>
      </c>
      <c r="G113" s="65" t="s">
        <v>20</v>
      </c>
      <c r="H113" s="59">
        <v>37508</v>
      </c>
      <c r="I113" s="65">
        <v>10</v>
      </c>
      <c r="J113" s="55">
        <v>14</v>
      </c>
      <c r="K113" s="102">
        <f t="shared" si="3"/>
        <v>15.135135135135137</v>
      </c>
      <c r="L113" s="28" t="s">
        <v>3239</v>
      </c>
    </row>
    <row r="114" spans="1:12" ht="17.100000000000001" customHeight="1" x14ac:dyDescent="0.25">
      <c r="A114" s="101">
        <v>111</v>
      </c>
      <c r="B114" s="28" t="s">
        <v>15</v>
      </c>
      <c r="C114" s="28" t="s">
        <v>605</v>
      </c>
      <c r="D114" s="5" t="s">
        <v>360</v>
      </c>
      <c r="E114" s="15" t="s">
        <v>204</v>
      </c>
      <c r="F114" s="15" t="s">
        <v>35</v>
      </c>
      <c r="G114" s="52" t="s">
        <v>24</v>
      </c>
      <c r="H114" s="7">
        <v>37098</v>
      </c>
      <c r="I114" s="54">
        <v>10</v>
      </c>
      <c r="J114" s="55">
        <v>13.5</v>
      </c>
      <c r="K114" s="102">
        <f t="shared" si="3"/>
        <v>14.594594594594595</v>
      </c>
      <c r="L114" s="28" t="s">
        <v>3239</v>
      </c>
    </row>
    <row r="115" spans="1:12" ht="17.100000000000001" customHeight="1" x14ac:dyDescent="0.25">
      <c r="A115" s="28">
        <v>112</v>
      </c>
      <c r="B115" s="28" t="s">
        <v>1720</v>
      </c>
      <c r="C115" s="28" t="s">
        <v>1919</v>
      </c>
      <c r="D115" s="12" t="s">
        <v>1920</v>
      </c>
      <c r="E115" s="12" t="s">
        <v>179</v>
      </c>
      <c r="F115" s="6" t="s">
        <v>35</v>
      </c>
      <c r="G115" s="65" t="s">
        <v>24</v>
      </c>
      <c r="H115" s="59">
        <v>37252</v>
      </c>
      <c r="I115" s="65">
        <v>10</v>
      </c>
      <c r="J115" s="55">
        <v>13.5</v>
      </c>
      <c r="K115" s="102">
        <f t="shared" si="3"/>
        <v>14.594594594594595</v>
      </c>
      <c r="L115" s="28" t="s">
        <v>3239</v>
      </c>
    </row>
    <row r="116" spans="1:12" ht="17.100000000000001" customHeight="1" x14ac:dyDescent="0.25">
      <c r="A116" s="101">
        <v>113</v>
      </c>
      <c r="B116" s="28" t="s">
        <v>2756</v>
      </c>
      <c r="C116" s="28" t="s">
        <v>2769</v>
      </c>
      <c r="D116" s="28" t="s">
        <v>209</v>
      </c>
      <c r="E116" s="28" t="s">
        <v>40</v>
      </c>
      <c r="F116" s="28" t="s">
        <v>176</v>
      </c>
      <c r="G116" s="55" t="s">
        <v>20</v>
      </c>
      <c r="H116" s="64">
        <v>37053</v>
      </c>
      <c r="I116" s="55">
        <v>10</v>
      </c>
      <c r="J116" s="55">
        <v>13.5</v>
      </c>
      <c r="K116" s="102">
        <f t="shared" si="3"/>
        <v>14.594594594594595</v>
      </c>
      <c r="L116" s="28" t="s">
        <v>3239</v>
      </c>
    </row>
    <row r="117" spans="1:12" ht="17.100000000000001" customHeight="1" x14ac:dyDescent="0.25">
      <c r="A117" s="28">
        <v>114</v>
      </c>
      <c r="B117" s="28" t="s">
        <v>1955</v>
      </c>
      <c r="C117" s="28" t="s">
        <v>2172</v>
      </c>
      <c r="D117" s="28" t="s">
        <v>2173</v>
      </c>
      <c r="E117" s="28" t="s">
        <v>192</v>
      </c>
      <c r="F117" s="28" t="s">
        <v>96</v>
      </c>
      <c r="G117" s="55" t="s">
        <v>24</v>
      </c>
      <c r="H117" s="64">
        <v>36889</v>
      </c>
      <c r="I117" s="55">
        <v>10</v>
      </c>
      <c r="J117" s="55">
        <v>13</v>
      </c>
      <c r="K117" s="102">
        <f t="shared" si="3"/>
        <v>14.054054054054054</v>
      </c>
      <c r="L117" s="28" t="s">
        <v>3239</v>
      </c>
    </row>
    <row r="118" spans="1:12" ht="17.100000000000001" customHeight="1" x14ac:dyDescent="0.25">
      <c r="A118" s="101">
        <v>115</v>
      </c>
      <c r="B118" s="28" t="s">
        <v>2400</v>
      </c>
      <c r="C118" s="28"/>
      <c r="D118" s="28" t="s">
        <v>2431</v>
      </c>
      <c r="E118" s="28" t="s">
        <v>2432</v>
      </c>
      <c r="F118" s="28" t="s">
        <v>337</v>
      </c>
      <c r="G118" s="55" t="s">
        <v>20</v>
      </c>
      <c r="H118" s="64">
        <v>37029</v>
      </c>
      <c r="I118" s="55">
        <v>10</v>
      </c>
      <c r="J118" s="55">
        <v>13</v>
      </c>
      <c r="K118" s="102">
        <f t="shared" si="3"/>
        <v>14.054054054054054</v>
      </c>
      <c r="L118" s="28" t="s">
        <v>3239</v>
      </c>
    </row>
    <row r="119" spans="1:12" ht="17.100000000000001" customHeight="1" x14ac:dyDescent="0.25">
      <c r="A119" s="28">
        <v>116</v>
      </c>
      <c r="B119" s="28" t="s">
        <v>2400</v>
      </c>
      <c r="C119" s="28"/>
      <c r="D119" s="28" t="s">
        <v>2433</v>
      </c>
      <c r="E119" s="28" t="s">
        <v>2415</v>
      </c>
      <c r="F119" s="28" t="s">
        <v>166</v>
      </c>
      <c r="G119" s="55" t="s">
        <v>24</v>
      </c>
      <c r="H119" s="64">
        <v>37038</v>
      </c>
      <c r="I119" s="55">
        <v>10</v>
      </c>
      <c r="J119" s="55">
        <v>12</v>
      </c>
      <c r="K119" s="102">
        <f t="shared" si="3"/>
        <v>12.972972972972974</v>
      </c>
      <c r="L119" s="28" t="s">
        <v>3239</v>
      </c>
    </row>
    <row r="120" spans="1:12" ht="17.100000000000001" customHeight="1" x14ac:dyDescent="0.25">
      <c r="A120" s="101">
        <v>117</v>
      </c>
      <c r="B120" s="28" t="s">
        <v>2400</v>
      </c>
      <c r="C120" s="28"/>
      <c r="D120" s="28" t="s">
        <v>2424</v>
      </c>
      <c r="E120" s="28" t="s">
        <v>2425</v>
      </c>
      <c r="F120" s="28" t="s">
        <v>29</v>
      </c>
      <c r="G120" s="55" t="s">
        <v>20</v>
      </c>
      <c r="H120" s="64">
        <v>37083</v>
      </c>
      <c r="I120" s="55">
        <v>10</v>
      </c>
      <c r="J120" s="55">
        <v>11.5</v>
      </c>
      <c r="K120" s="102">
        <f t="shared" si="3"/>
        <v>12.432432432432433</v>
      </c>
      <c r="L120" s="28" t="s">
        <v>3239</v>
      </c>
    </row>
    <row r="121" spans="1:12" ht="17.100000000000001" customHeight="1" x14ac:dyDescent="0.25">
      <c r="A121" s="28">
        <v>118</v>
      </c>
      <c r="B121" s="28" t="s">
        <v>2400</v>
      </c>
      <c r="C121" s="28"/>
      <c r="D121" s="28" t="s">
        <v>2437</v>
      </c>
      <c r="E121" s="28" t="s">
        <v>323</v>
      </c>
      <c r="F121" s="28" t="s">
        <v>501</v>
      </c>
      <c r="G121" s="55" t="s">
        <v>20</v>
      </c>
      <c r="H121" s="64">
        <v>37086</v>
      </c>
      <c r="I121" s="55">
        <v>10</v>
      </c>
      <c r="J121" s="55">
        <v>11.5</v>
      </c>
      <c r="K121" s="102">
        <f t="shared" si="3"/>
        <v>12.432432432432433</v>
      </c>
      <c r="L121" s="28" t="s">
        <v>3239</v>
      </c>
    </row>
    <row r="122" spans="1:12" ht="17.100000000000001" customHeight="1" x14ac:dyDescent="0.25">
      <c r="A122" s="101">
        <v>119</v>
      </c>
      <c r="B122" s="28" t="s">
        <v>1720</v>
      </c>
      <c r="C122" s="28" t="s">
        <v>1923</v>
      </c>
      <c r="D122" s="51" t="s">
        <v>1843</v>
      </c>
      <c r="E122" s="51" t="s">
        <v>62</v>
      </c>
      <c r="F122" s="51" t="s">
        <v>71</v>
      </c>
      <c r="G122" s="65" t="s">
        <v>24</v>
      </c>
      <c r="H122" s="66">
        <v>37009</v>
      </c>
      <c r="I122" s="65">
        <v>10</v>
      </c>
      <c r="J122" s="55">
        <v>11</v>
      </c>
      <c r="K122" s="102">
        <f t="shared" si="3"/>
        <v>11.891891891891893</v>
      </c>
      <c r="L122" s="28" t="s">
        <v>3239</v>
      </c>
    </row>
    <row r="123" spans="1:12" ht="17.100000000000001" customHeight="1" x14ac:dyDescent="0.25">
      <c r="A123" s="28">
        <v>120</v>
      </c>
      <c r="B123" s="28" t="s">
        <v>1648</v>
      </c>
      <c r="C123" s="28" t="s">
        <v>1716</v>
      </c>
      <c r="D123" s="28" t="s">
        <v>1717</v>
      </c>
      <c r="E123" s="28" t="s">
        <v>37</v>
      </c>
      <c r="F123" s="28" t="s">
        <v>119</v>
      </c>
      <c r="G123" s="55" t="s">
        <v>20</v>
      </c>
      <c r="H123" s="64">
        <v>36901</v>
      </c>
      <c r="I123" s="55">
        <v>10</v>
      </c>
      <c r="J123" s="55">
        <v>10.5</v>
      </c>
      <c r="K123" s="102">
        <f t="shared" si="3"/>
        <v>11.351351351351353</v>
      </c>
      <c r="L123" s="28" t="s">
        <v>3239</v>
      </c>
    </row>
    <row r="124" spans="1:12" ht="17.100000000000001" customHeight="1" x14ac:dyDescent="0.25">
      <c r="A124" s="101">
        <v>121</v>
      </c>
      <c r="B124" s="36" t="s">
        <v>905</v>
      </c>
      <c r="C124" s="29" t="s">
        <v>1049</v>
      </c>
      <c r="D124" s="18" t="s">
        <v>1050</v>
      </c>
      <c r="E124" s="18" t="s">
        <v>110</v>
      </c>
      <c r="F124" s="18" t="s">
        <v>96</v>
      </c>
      <c r="G124" s="65" t="s">
        <v>24</v>
      </c>
      <c r="H124" s="81">
        <v>37071</v>
      </c>
      <c r="I124" s="73">
        <v>10</v>
      </c>
      <c r="J124" s="55">
        <v>10</v>
      </c>
      <c r="K124" s="102">
        <f t="shared" si="3"/>
        <v>10.810810810810811</v>
      </c>
      <c r="L124" s="28" t="s">
        <v>3239</v>
      </c>
    </row>
    <row r="125" spans="1:12" ht="17.100000000000001" customHeight="1" x14ac:dyDescent="0.25">
      <c r="A125" s="28">
        <v>122</v>
      </c>
      <c r="B125" s="28" t="s">
        <v>2400</v>
      </c>
      <c r="C125" s="28"/>
      <c r="D125" s="28" t="s">
        <v>2421</v>
      </c>
      <c r="E125" s="28" t="s">
        <v>40</v>
      </c>
      <c r="F125" s="28" t="s">
        <v>29</v>
      </c>
      <c r="G125" s="55" t="s">
        <v>20</v>
      </c>
      <c r="H125" s="64">
        <v>37055</v>
      </c>
      <c r="I125" s="55">
        <v>10</v>
      </c>
      <c r="J125" s="55">
        <v>10</v>
      </c>
      <c r="K125" s="102">
        <f t="shared" si="3"/>
        <v>10.810810810810811</v>
      </c>
      <c r="L125" s="28" t="s">
        <v>3239</v>
      </c>
    </row>
    <row r="126" spans="1:12" ht="17.100000000000001" customHeight="1" x14ac:dyDescent="0.25">
      <c r="A126" s="101">
        <v>123</v>
      </c>
      <c r="B126" s="28" t="s">
        <v>2756</v>
      </c>
      <c r="C126" s="28" t="s">
        <v>2770</v>
      </c>
      <c r="D126" s="28" t="s">
        <v>2771</v>
      </c>
      <c r="E126" s="28" t="s">
        <v>37</v>
      </c>
      <c r="F126" s="28" t="s">
        <v>44</v>
      </c>
      <c r="G126" s="55" t="s">
        <v>20</v>
      </c>
      <c r="H126" s="64">
        <v>37099</v>
      </c>
      <c r="I126" s="55">
        <v>10</v>
      </c>
      <c r="J126" s="55">
        <v>10</v>
      </c>
      <c r="K126" s="102">
        <f t="shared" si="3"/>
        <v>10.810810810810811</v>
      </c>
      <c r="L126" s="28" t="s">
        <v>3239</v>
      </c>
    </row>
    <row r="127" spans="1:12" ht="17.100000000000001" customHeight="1" x14ac:dyDescent="0.25">
      <c r="A127" s="28">
        <v>124</v>
      </c>
      <c r="B127" s="28" t="s">
        <v>1648</v>
      </c>
      <c r="C127" s="28" t="s">
        <v>1715</v>
      </c>
      <c r="D127" s="28" t="s">
        <v>177</v>
      </c>
      <c r="E127" s="28" t="s">
        <v>73</v>
      </c>
      <c r="F127" s="28" t="s">
        <v>35</v>
      </c>
      <c r="G127" s="55" t="s">
        <v>24</v>
      </c>
      <c r="H127" s="64">
        <v>36987</v>
      </c>
      <c r="I127" s="55">
        <v>10</v>
      </c>
      <c r="J127" s="55">
        <v>9.5</v>
      </c>
      <c r="K127" s="102">
        <f t="shared" si="3"/>
        <v>10.27027027027027</v>
      </c>
      <c r="L127" s="28" t="s">
        <v>3239</v>
      </c>
    </row>
    <row r="128" spans="1:12" ht="17.100000000000001" customHeight="1" x14ac:dyDescent="0.25">
      <c r="A128" s="101">
        <v>125</v>
      </c>
      <c r="B128" s="28" t="s">
        <v>2400</v>
      </c>
      <c r="C128" s="28"/>
      <c r="D128" s="28" t="s">
        <v>2429</v>
      </c>
      <c r="E128" s="28" t="s">
        <v>2430</v>
      </c>
      <c r="F128" s="28" t="s">
        <v>344</v>
      </c>
      <c r="G128" s="55" t="s">
        <v>20</v>
      </c>
      <c r="H128" s="64">
        <v>37188</v>
      </c>
      <c r="I128" s="55">
        <v>10</v>
      </c>
      <c r="J128" s="55">
        <v>9</v>
      </c>
      <c r="K128" s="102">
        <f t="shared" si="3"/>
        <v>9.7297297297297298</v>
      </c>
      <c r="L128" s="28" t="s">
        <v>3239</v>
      </c>
    </row>
    <row r="129" spans="1:12" ht="17.100000000000001" customHeight="1" x14ac:dyDescent="0.25">
      <c r="A129" s="28">
        <v>126</v>
      </c>
      <c r="B129" s="28" t="s">
        <v>2400</v>
      </c>
      <c r="C129" s="28"/>
      <c r="D129" s="28" t="s">
        <v>2434</v>
      </c>
      <c r="E129" s="28" t="s">
        <v>1082</v>
      </c>
      <c r="F129" s="28" t="s">
        <v>58</v>
      </c>
      <c r="G129" s="55" t="s">
        <v>24</v>
      </c>
      <c r="H129" s="64">
        <v>37097</v>
      </c>
      <c r="I129" s="55">
        <v>10</v>
      </c>
      <c r="J129" s="55">
        <v>8.5</v>
      </c>
      <c r="K129" s="102">
        <f t="shared" si="3"/>
        <v>9.1891891891891895</v>
      </c>
      <c r="L129" s="28" t="s">
        <v>3239</v>
      </c>
    </row>
    <row r="130" spans="1:12" ht="17.100000000000001" customHeight="1" x14ac:dyDescent="0.25">
      <c r="A130" s="101">
        <v>127</v>
      </c>
      <c r="B130" s="28" t="s">
        <v>1720</v>
      </c>
      <c r="C130" s="28" t="s">
        <v>1924</v>
      </c>
      <c r="D130" s="51" t="s">
        <v>1925</v>
      </c>
      <c r="E130" s="51" t="s">
        <v>75</v>
      </c>
      <c r="F130" s="51" t="s">
        <v>23</v>
      </c>
      <c r="G130" s="65" t="s">
        <v>24</v>
      </c>
      <c r="H130" s="66">
        <v>37118</v>
      </c>
      <c r="I130" s="65">
        <v>10</v>
      </c>
      <c r="J130" s="55">
        <v>8</v>
      </c>
      <c r="K130" s="102">
        <f t="shared" si="3"/>
        <v>8.6486486486486491</v>
      </c>
      <c r="L130" s="28" t="s">
        <v>3239</v>
      </c>
    </row>
    <row r="131" spans="1:12" ht="17.100000000000001" customHeight="1" x14ac:dyDescent="0.25">
      <c r="A131" s="28">
        <v>128</v>
      </c>
      <c r="B131" s="28" t="s">
        <v>15</v>
      </c>
      <c r="C131" s="28" t="s">
        <v>613</v>
      </c>
      <c r="D131" s="5" t="s">
        <v>336</v>
      </c>
      <c r="E131" s="18" t="s">
        <v>149</v>
      </c>
      <c r="F131" s="18" t="s">
        <v>337</v>
      </c>
      <c r="G131" s="52" t="s">
        <v>20</v>
      </c>
      <c r="H131" s="7">
        <v>37004</v>
      </c>
      <c r="I131" s="54">
        <v>10</v>
      </c>
      <c r="J131" s="55">
        <v>7</v>
      </c>
      <c r="K131" s="102">
        <f t="shared" si="3"/>
        <v>7.5675675675675684</v>
      </c>
      <c r="L131" s="28" t="s">
        <v>3239</v>
      </c>
    </row>
    <row r="132" spans="1:12" ht="17.100000000000001" customHeight="1" x14ac:dyDescent="0.25">
      <c r="A132" s="101">
        <v>129</v>
      </c>
      <c r="B132" s="28" t="s">
        <v>2400</v>
      </c>
      <c r="C132" s="28"/>
      <c r="D132" s="28" t="s">
        <v>2422</v>
      </c>
      <c r="E132" s="28" t="s">
        <v>982</v>
      </c>
      <c r="F132" s="28" t="s">
        <v>41</v>
      </c>
      <c r="G132" s="55" t="s">
        <v>20</v>
      </c>
      <c r="H132" s="64">
        <v>37076</v>
      </c>
      <c r="I132" s="55">
        <v>10</v>
      </c>
      <c r="J132" s="55">
        <v>6.5</v>
      </c>
      <c r="K132" s="102">
        <f t="shared" ref="K132:K163" si="4">J132/92.5*100</f>
        <v>7.0270270270270272</v>
      </c>
      <c r="L132" s="28" t="s">
        <v>3239</v>
      </c>
    </row>
    <row r="133" spans="1:12" ht="17.100000000000001" customHeight="1" x14ac:dyDescent="0.25">
      <c r="A133" s="28">
        <v>130</v>
      </c>
      <c r="B133" s="28" t="s">
        <v>1648</v>
      </c>
      <c r="C133" s="28" t="s">
        <v>1713</v>
      </c>
      <c r="D133" s="28" t="s">
        <v>1714</v>
      </c>
      <c r="E133" s="28" t="s">
        <v>196</v>
      </c>
      <c r="F133" s="28" t="s">
        <v>262</v>
      </c>
      <c r="G133" s="55" t="s">
        <v>20</v>
      </c>
      <c r="H133" s="64">
        <v>37439</v>
      </c>
      <c r="I133" s="55">
        <v>10</v>
      </c>
      <c r="J133" s="55">
        <v>5</v>
      </c>
      <c r="K133" s="102">
        <f t="shared" si="4"/>
        <v>5.4054054054054053</v>
      </c>
      <c r="L133" s="28" t="s">
        <v>3239</v>
      </c>
    </row>
  </sheetData>
  <autoFilter ref="A3:L3">
    <sortState ref="A4:L135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workbookViewId="0">
      <selection sqref="A1:J1"/>
    </sheetView>
  </sheetViews>
  <sheetFormatPr defaultRowHeight="15" x14ac:dyDescent="0.25"/>
  <cols>
    <col min="2" max="2" width="32.42578125" customWidth="1"/>
    <col min="3" max="3" width="12.7109375" customWidth="1"/>
    <col min="4" max="4" width="15.42578125" customWidth="1"/>
    <col min="5" max="5" width="12.28515625" customWidth="1"/>
    <col min="6" max="6" width="12.7109375" customWidth="1"/>
    <col min="8" max="8" width="13.28515625" customWidth="1"/>
    <col min="12" max="12" width="14.28515625" customWidth="1"/>
  </cols>
  <sheetData>
    <row r="1" spans="1:12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" t="s">
        <v>1</v>
      </c>
      <c r="L1" s="1" t="s">
        <v>16</v>
      </c>
    </row>
    <row r="2" spans="1:12" x14ac:dyDescent="0.25">
      <c r="A2" s="104" t="s">
        <v>2</v>
      </c>
      <c r="B2" s="104"/>
      <c r="C2" s="104"/>
      <c r="D2" s="104"/>
      <c r="E2" s="104">
        <v>57</v>
      </c>
      <c r="F2" s="104"/>
      <c r="G2" s="1"/>
      <c r="H2" s="1"/>
      <c r="I2" s="1"/>
      <c r="J2" s="1"/>
      <c r="K2" s="1"/>
      <c r="L2" s="1"/>
    </row>
    <row r="3" spans="1:12" ht="30" x14ac:dyDescent="0.25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4" t="s">
        <v>13</v>
      </c>
      <c r="L3" s="3" t="s">
        <v>14</v>
      </c>
    </row>
    <row r="4" spans="1:12" ht="17.100000000000001" customHeight="1" x14ac:dyDescent="0.25">
      <c r="A4" s="28">
        <v>1</v>
      </c>
      <c r="B4" s="28" t="s">
        <v>1955</v>
      </c>
      <c r="C4" s="28" t="s">
        <v>2201</v>
      </c>
      <c r="D4" s="28" t="s">
        <v>277</v>
      </c>
      <c r="E4" s="28" t="s">
        <v>143</v>
      </c>
      <c r="F4" s="28" t="s">
        <v>63</v>
      </c>
      <c r="G4" s="55" t="s">
        <v>24</v>
      </c>
      <c r="H4" s="64">
        <v>36696</v>
      </c>
      <c r="I4" s="55">
        <v>11</v>
      </c>
      <c r="J4" s="55">
        <v>46</v>
      </c>
      <c r="K4" s="102">
        <f t="shared" ref="K4:K35" si="0">J4/57*100</f>
        <v>80.701754385964904</v>
      </c>
      <c r="L4" s="28" t="s">
        <v>3237</v>
      </c>
    </row>
    <row r="5" spans="1:12" ht="17.100000000000001" customHeight="1" x14ac:dyDescent="0.25">
      <c r="A5" s="28">
        <v>2</v>
      </c>
      <c r="B5" s="28" t="s">
        <v>15</v>
      </c>
      <c r="C5" s="28" t="s">
        <v>385</v>
      </c>
      <c r="D5" s="8" t="s">
        <v>373</v>
      </c>
      <c r="E5" s="18" t="s">
        <v>85</v>
      </c>
      <c r="F5" s="18" t="s">
        <v>108</v>
      </c>
      <c r="G5" s="52" t="s">
        <v>24</v>
      </c>
      <c r="H5" s="92">
        <v>36808</v>
      </c>
      <c r="I5" s="54">
        <v>11</v>
      </c>
      <c r="J5" s="55">
        <v>45</v>
      </c>
      <c r="K5" s="102">
        <f t="shared" si="0"/>
        <v>78.94736842105263</v>
      </c>
      <c r="L5" s="28" t="s">
        <v>3237</v>
      </c>
    </row>
    <row r="6" spans="1:12" ht="17.100000000000001" customHeight="1" x14ac:dyDescent="0.25">
      <c r="A6" s="28">
        <v>3</v>
      </c>
      <c r="B6" s="28" t="s">
        <v>1955</v>
      </c>
      <c r="C6" s="28" t="s">
        <v>2189</v>
      </c>
      <c r="D6" s="28" t="s">
        <v>2190</v>
      </c>
      <c r="E6" s="28" t="s">
        <v>824</v>
      </c>
      <c r="F6" s="28" t="s">
        <v>1104</v>
      </c>
      <c r="G6" s="55" t="s">
        <v>20</v>
      </c>
      <c r="H6" s="64">
        <v>36480</v>
      </c>
      <c r="I6" s="55">
        <v>11</v>
      </c>
      <c r="J6" s="55">
        <v>45</v>
      </c>
      <c r="K6" s="102">
        <f t="shared" si="0"/>
        <v>78.94736842105263</v>
      </c>
      <c r="L6" s="28" t="s">
        <v>3237</v>
      </c>
    </row>
    <row r="7" spans="1:12" ht="17.100000000000001" customHeight="1" x14ac:dyDescent="0.25">
      <c r="A7" s="28">
        <v>4</v>
      </c>
      <c r="B7" s="28" t="s">
        <v>1356</v>
      </c>
      <c r="C7" s="28" t="s">
        <v>1643</v>
      </c>
      <c r="D7" s="28" t="s">
        <v>1515</v>
      </c>
      <c r="E7" s="28" t="s">
        <v>46</v>
      </c>
      <c r="F7" s="28" t="s">
        <v>309</v>
      </c>
      <c r="G7" s="55" t="s">
        <v>24</v>
      </c>
      <c r="H7" s="64">
        <v>36842</v>
      </c>
      <c r="I7" s="55">
        <v>11</v>
      </c>
      <c r="J7" s="55">
        <v>44</v>
      </c>
      <c r="K7" s="102">
        <f t="shared" si="0"/>
        <v>77.192982456140342</v>
      </c>
      <c r="L7" s="28" t="s">
        <v>3237</v>
      </c>
    </row>
    <row r="8" spans="1:12" ht="17.100000000000001" customHeight="1" x14ac:dyDescent="0.25">
      <c r="A8" s="28">
        <v>5</v>
      </c>
      <c r="B8" s="28" t="s">
        <v>2706</v>
      </c>
      <c r="C8" s="28" t="s">
        <v>2707</v>
      </c>
      <c r="D8" s="28" t="s">
        <v>2708</v>
      </c>
      <c r="E8" s="28" t="s">
        <v>131</v>
      </c>
      <c r="F8" s="28" t="s">
        <v>66</v>
      </c>
      <c r="G8" s="55" t="s">
        <v>20</v>
      </c>
      <c r="H8" s="64">
        <v>36707</v>
      </c>
      <c r="I8" s="55">
        <v>11</v>
      </c>
      <c r="J8" s="55">
        <v>44</v>
      </c>
      <c r="K8" s="102">
        <f t="shared" si="0"/>
        <v>77.192982456140342</v>
      </c>
      <c r="L8" s="28" t="s">
        <v>3237</v>
      </c>
    </row>
    <row r="9" spans="1:12" ht="17.100000000000001" customHeight="1" x14ac:dyDescent="0.25">
      <c r="A9" s="28">
        <v>6</v>
      </c>
      <c r="B9" s="28" t="s">
        <v>1356</v>
      </c>
      <c r="C9" s="28" t="s">
        <v>1641</v>
      </c>
      <c r="D9" s="28" t="s">
        <v>1642</v>
      </c>
      <c r="E9" s="28" t="s">
        <v>60</v>
      </c>
      <c r="F9" s="28" t="s">
        <v>166</v>
      </c>
      <c r="G9" s="55" t="s">
        <v>24</v>
      </c>
      <c r="H9" s="64">
        <v>36587</v>
      </c>
      <c r="I9" s="55">
        <v>11</v>
      </c>
      <c r="J9" s="55">
        <v>43</v>
      </c>
      <c r="K9" s="102">
        <f t="shared" si="0"/>
        <v>75.438596491228068</v>
      </c>
      <c r="L9" s="28" t="s">
        <v>3237</v>
      </c>
    </row>
    <row r="10" spans="1:12" ht="17.100000000000001" customHeight="1" x14ac:dyDescent="0.25">
      <c r="A10" s="28">
        <v>7</v>
      </c>
      <c r="B10" s="28" t="s">
        <v>1356</v>
      </c>
      <c r="C10" s="28" t="s">
        <v>1646</v>
      </c>
      <c r="D10" s="28" t="s">
        <v>1647</v>
      </c>
      <c r="E10" s="28" t="s">
        <v>81</v>
      </c>
      <c r="F10" s="28" t="s">
        <v>100</v>
      </c>
      <c r="G10" s="55" t="s">
        <v>24</v>
      </c>
      <c r="H10" s="64">
        <v>36642</v>
      </c>
      <c r="I10" s="55">
        <v>11</v>
      </c>
      <c r="J10" s="55">
        <v>42</v>
      </c>
      <c r="K10" s="102">
        <f t="shared" si="0"/>
        <v>73.68421052631578</v>
      </c>
      <c r="L10" s="28" t="s">
        <v>3237</v>
      </c>
    </row>
    <row r="11" spans="1:12" ht="17.100000000000001" customHeight="1" x14ac:dyDescent="0.25">
      <c r="A11" s="28">
        <v>8</v>
      </c>
      <c r="B11" s="28" t="s">
        <v>15</v>
      </c>
      <c r="C11" s="28" t="s">
        <v>379</v>
      </c>
      <c r="D11" s="8" t="s">
        <v>374</v>
      </c>
      <c r="E11" s="18" t="s">
        <v>73</v>
      </c>
      <c r="F11" s="18" t="s">
        <v>132</v>
      </c>
      <c r="G11" s="52" t="s">
        <v>24</v>
      </c>
      <c r="H11" s="92">
        <v>36602</v>
      </c>
      <c r="I11" s="54">
        <v>11</v>
      </c>
      <c r="J11" s="55">
        <v>41</v>
      </c>
      <c r="K11" s="102">
        <f t="shared" si="0"/>
        <v>71.929824561403507</v>
      </c>
      <c r="L11" s="28" t="s">
        <v>3237</v>
      </c>
    </row>
    <row r="12" spans="1:12" ht="17.100000000000001" customHeight="1" x14ac:dyDescent="0.25">
      <c r="A12" s="28">
        <v>9</v>
      </c>
      <c r="B12" s="28" t="s">
        <v>2706</v>
      </c>
      <c r="C12" s="28" t="s">
        <v>2711</v>
      </c>
      <c r="D12" s="28" t="s">
        <v>2712</v>
      </c>
      <c r="E12" s="28" t="s">
        <v>323</v>
      </c>
      <c r="F12" s="28" t="s">
        <v>262</v>
      </c>
      <c r="G12" s="55" t="s">
        <v>20</v>
      </c>
      <c r="H12" s="64">
        <v>36657</v>
      </c>
      <c r="I12" s="55">
        <v>11</v>
      </c>
      <c r="J12" s="55">
        <v>41</v>
      </c>
      <c r="K12" s="102">
        <f t="shared" si="0"/>
        <v>71.929824561403507</v>
      </c>
      <c r="L12" s="28" t="s">
        <v>3237</v>
      </c>
    </row>
    <row r="13" spans="1:12" ht="17.100000000000001" customHeight="1" x14ac:dyDescent="0.25">
      <c r="A13" s="28">
        <v>10</v>
      </c>
      <c r="B13" s="28" t="s">
        <v>2706</v>
      </c>
      <c r="C13" s="28" t="s">
        <v>2709</v>
      </c>
      <c r="D13" s="28" t="s">
        <v>2710</v>
      </c>
      <c r="E13" s="28" t="s">
        <v>37</v>
      </c>
      <c r="F13" s="28" t="s">
        <v>44</v>
      </c>
      <c r="G13" s="55" t="s">
        <v>20</v>
      </c>
      <c r="H13" s="64">
        <v>36539</v>
      </c>
      <c r="I13" s="55">
        <v>11</v>
      </c>
      <c r="J13" s="55">
        <v>40</v>
      </c>
      <c r="K13" s="102">
        <f t="shared" si="0"/>
        <v>70.175438596491219</v>
      </c>
      <c r="L13" s="28" t="s">
        <v>3237</v>
      </c>
    </row>
    <row r="14" spans="1:12" ht="17.100000000000001" customHeight="1" x14ac:dyDescent="0.25">
      <c r="A14" s="28">
        <v>11</v>
      </c>
      <c r="B14" s="33" t="s">
        <v>1064</v>
      </c>
      <c r="C14" s="28" t="s">
        <v>1205</v>
      </c>
      <c r="D14" s="6" t="s">
        <v>1206</v>
      </c>
      <c r="E14" s="37" t="s">
        <v>288</v>
      </c>
      <c r="F14" s="37" t="s">
        <v>35</v>
      </c>
      <c r="G14" s="82" t="s">
        <v>24</v>
      </c>
      <c r="H14" s="99">
        <v>36831</v>
      </c>
      <c r="I14" s="89">
        <v>11</v>
      </c>
      <c r="J14" s="55">
        <v>37</v>
      </c>
      <c r="K14" s="102">
        <f t="shared" si="0"/>
        <v>64.912280701754383</v>
      </c>
      <c r="L14" s="28" t="s">
        <v>3237</v>
      </c>
    </row>
    <row r="15" spans="1:12" ht="17.100000000000001" customHeight="1" x14ac:dyDescent="0.25">
      <c r="A15" s="28">
        <v>12</v>
      </c>
      <c r="B15" s="28" t="s">
        <v>15</v>
      </c>
      <c r="C15" s="28" t="s">
        <v>387</v>
      </c>
      <c r="D15" s="11" t="s">
        <v>371</v>
      </c>
      <c r="E15" s="15" t="s">
        <v>68</v>
      </c>
      <c r="F15" s="15" t="s">
        <v>35</v>
      </c>
      <c r="G15" s="52" t="s">
        <v>24</v>
      </c>
      <c r="H15" s="53">
        <v>36684</v>
      </c>
      <c r="I15" s="54">
        <v>11</v>
      </c>
      <c r="J15" s="55">
        <v>35</v>
      </c>
      <c r="K15" s="102">
        <f t="shared" si="0"/>
        <v>61.403508771929829</v>
      </c>
      <c r="L15" s="28" t="s">
        <v>3237</v>
      </c>
    </row>
    <row r="16" spans="1:12" ht="17.100000000000001" customHeight="1" x14ac:dyDescent="0.25">
      <c r="A16" s="28">
        <v>13</v>
      </c>
      <c r="B16" s="28" t="s">
        <v>15</v>
      </c>
      <c r="C16" s="28" t="s">
        <v>382</v>
      </c>
      <c r="D16" s="8" t="s">
        <v>368</v>
      </c>
      <c r="E16" s="18" t="s">
        <v>22</v>
      </c>
      <c r="F16" s="18" t="s">
        <v>63</v>
      </c>
      <c r="G16" s="52" t="s">
        <v>24</v>
      </c>
      <c r="H16" s="92">
        <v>37039</v>
      </c>
      <c r="I16" s="54">
        <v>11</v>
      </c>
      <c r="J16" s="55">
        <v>34</v>
      </c>
      <c r="K16" s="102">
        <f t="shared" si="0"/>
        <v>59.649122807017541</v>
      </c>
      <c r="L16" s="28" t="s">
        <v>3237</v>
      </c>
    </row>
    <row r="17" spans="1:12" ht="17.100000000000001" customHeight="1" x14ac:dyDescent="0.25">
      <c r="A17" s="28">
        <v>14</v>
      </c>
      <c r="B17" s="28" t="s">
        <v>15</v>
      </c>
      <c r="C17" s="28" t="s">
        <v>386</v>
      </c>
      <c r="D17" s="11" t="s">
        <v>369</v>
      </c>
      <c r="E17" s="18" t="s">
        <v>370</v>
      </c>
      <c r="F17" s="18" t="s">
        <v>66</v>
      </c>
      <c r="G17" s="52" t="s">
        <v>20</v>
      </c>
      <c r="H17" s="53">
        <v>36823</v>
      </c>
      <c r="I17" s="54">
        <v>11</v>
      </c>
      <c r="J17" s="55">
        <v>32</v>
      </c>
      <c r="K17" s="102">
        <f t="shared" si="0"/>
        <v>56.140350877192979</v>
      </c>
      <c r="L17" s="28" t="s">
        <v>3237</v>
      </c>
    </row>
    <row r="18" spans="1:12" ht="17.100000000000001" customHeight="1" x14ac:dyDescent="0.25">
      <c r="A18" s="28">
        <v>15</v>
      </c>
      <c r="B18" s="101" t="s">
        <v>3045</v>
      </c>
      <c r="C18" s="101" t="s">
        <v>3230</v>
      </c>
      <c r="D18" s="101" t="s">
        <v>3231</v>
      </c>
      <c r="E18" s="101" t="s">
        <v>22</v>
      </c>
      <c r="F18" s="101" t="s">
        <v>63</v>
      </c>
      <c r="G18" s="55" t="s">
        <v>24</v>
      </c>
      <c r="H18" s="64">
        <v>38881</v>
      </c>
      <c r="I18" s="55">
        <v>11</v>
      </c>
      <c r="J18" s="55">
        <v>32</v>
      </c>
      <c r="K18" s="102">
        <f t="shared" si="0"/>
        <v>56.140350877192979</v>
      </c>
      <c r="L18" s="28" t="s">
        <v>3237</v>
      </c>
    </row>
    <row r="19" spans="1:12" ht="17.100000000000001" customHeight="1" x14ac:dyDescent="0.25">
      <c r="A19" s="28">
        <v>16</v>
      </c>
      <c r="B19" s="36" t="s">
        <v>905</v>
      </c>
      <c r="C19" s="29" t="s">
        <v>1056</v>
      </c>
      <c r="D19" s="18" t="s">
        <v>860</v>
      </c>
      <c r="E19" s="18" t="s">
        <v>1057</v>
      </c>
      <c r="F19" s="18" t="s">
        <v>295</v>
      </c>
      <c r="G19" s="65" t="s">
        <v>24</v>
      </c>
      <c r="H19" s="81">
        <v>36690</v>
      </c>
      <c r="I19" s="73">
        <v>11</v>
      </c>
      <c r="J19" s="55">
        <v>31</v>
      </c>
      <c r="K19" s="102">
        <f t="shared" si="0"/>
        <v>54.385964912280706</v>
      </c>
      <c r="L19" s="28" t="s">
        <v>3237</v>
      </c>
    </row>
    <row r="20" spans="1:12" ht="17.100000000000001" customHeight="1" x14ac:dyDescent="0.25">
      <c r="A20" s="28">
        <v>17</v>
      </c>
      <c r="B20" s="28" t="s">
        <v>15</v>
      </c>
      <c r="C20" s="28" t="s">
        <v>384</v>
      </c>
      <c r="D20" s="6" t="s">
        <v>372</v>
      </c>
      <c r="E20" s="18" t="s">
        <v>113</v>
      </c>
      <c r="F20" s="18" t="s">
        <v>29</v>
      </c>
      <c r="G20" s="52" t="s">
        <v>20</v>
      </c>
      <c r="H20" s="92">
        <v>36644</v>
      </c>
      <c r="I20" s="54">
        <v>11</v>
      </c>
      <c r="J20" s="55">
        <v>30</v>
      </c>
      <c r="K20" s="102">
        <f t="shared" si="0"/>
        <v>52.631578947368418</v>
      </c>
      <c r="L20" s="28" t="s">
        <v>3237</v>
      </c>
    </row>
    <row r="21" spans="1:12" ht="17.100000000000001" customHeight="1" x14ac:dyDescent="0.25">
      <c r="A21" s="28">
        <v>18</v>
      </c>
      <c r="B21" s="101" t="s">
        <v>2869</v>
      </c>
      <c r="C21" s="101" t="s">
        <v>3014</v>
      </c>
      <c r="D21" s="101" t="s">
        <v>235</v>
      </c>
      <c r="E21" s="101" t="s">
        <v>2538</v>
      </c>
      <c r="F21" s="101" t="s">
        <v>58</v>
      </c>
      <c r="G21" s="55" t="s">
        <v>24</v>
      </c>
      <c r="H21" s="64">
        <v>36696</v>
      </c>
      <c r="I21" s="55">
        <v>11</v>
      </c>
      <c r="J21" s="55">
        <v>30</v>
      </c>
      <c r="K21" s="102">
        <f t="shared" si="0"/>
        <v>52.631578947368418</v>
      </c>
      <c r="L21" s="28" t="s">
        <v>3237</v>
      </c>
    </row>
    <row r="22" spans="1:12" ht="17.100000000000001" customHeight="1" x14ac:dyDescent="0.25">
      <c r="A22" s="28">
        <v>19</v>
      </c>
      <c r="B22" s="28" t="s">
        <v>628</v>
      </c>
      <c r="C22" s="28" t="s">
        <v>889</v>
      </c>
      <c r="D22" s="28" t="s">
        <v>890</v>
      </c>
      <c r="E22" s="28" t="s">
        <v>179</v>
      </c>
      <c r="F22" s="28" t="s">
        <v>71</v>
      </c>
      <c r="G22" s="55" t="s">
        <v>24</v>
      </c>
      <c r="H22" s="64">
        <v>36700</v>
      </c>
      <c r="I22" s="55">
        <v>11</v>
      </c>
      <c r="J22" s="55">
        <v>29</v>
      </c>
      <c r="K22" s="102">
        <f t="shared" si="0"/>
        <v>50.877192982456144</v>
      </c>
      <c r="L22" s="28" t="s">
        <v>3237</v>
      </c>
    </row>
    <row r="23" spans="1:12" ht="17.100000000000001" customHeight="1" x14ac:dyDescent="0.25">
      <c r="A23" s="28">
        <v>20</v>
      </c>
      <c r="B23" s="28" t="s">
        <v>628</v>
      </c>
      <c r="C23" s="28" t="s">
        <v>891</v>
      </c>
      <c r="D23" s="28" t="s">
        <v>892</v>
      </c>
      <c r="E23" s="28" t="s">
        <v>253</v>
      </c>
      <c r="F23" s="28" t="s">
        <v>893</v>
      </c>
      <c r="G23" s="55" t="s">
        <v>20</v>
      </c>
      <c r="H23" s="64">
        <v>36512</v>
      </c>
      <c r="I23" s="55">
        <v>11</v>
      </c>
      <c r="J23" s="55">
        <v>28</v>
      </c>
      <c r="K23" s="102">
        <f t="shared" si="0"/>
        <v>49.122807017543856</v>
      </c>
      <c r="L23" s="28" t="s">
        <v>3239</v>
      </c>
    </row>
    <row r="24" spans="1:12" ht="17.100000000000001" customHeight="1" x14ac:dyDescent="0.25">
      <c r="A24" s="28">
        <v>21</v>
      </c>
      <c r="B24" s="28" t="s">
        <v>2207</v>
      </c>
      <c r="C24" s="28" t="s">
        <v>2321</v>
      </c>
      <c r="D24" s="28" t="s">
        <v>2322</v>
      </c>
      <c r="E24" s="28" t="s">
        <v>253</v>
      </c>
      <c r="F24" s="28" t="s">
        <v>44</v>
      </c>
      <c r="G24" s="55" t="s">
        <v>20</v>
      </c>
      <c r="H24" s="64">
        <v>36689</v>
      </c>
      <c r="I24" s="55">
        <v>11</v>
      </c>
      <c r="J24" s="55">
        <v>28</v>
      </c>
      <c r="K24" s="102">
        <f t="shared" si="0"/>
        <v>49.122807017543856</v>
      </c>
      <c r="L24" s="28" t="s">
        <v>3239</v>
      </c>
    </row>
    <row r="25" spans="1:12" ht="17.100000000000001" customHeight="1" x14ac:dyDescent="0.25">
      <c r="A25" s="28">
        <v>22</v>
      </c>
      <c r="B25" s="28" t="s">
        <v>2331</v>
      </c>
      <c r="C25" s="28" t="s">
        <v>2388</v>
      </c>
      <c r="D25" s="28" t="s">
        <v>2389</v>
      </c>
      <c r="E25" s="28" t="s">
        <v>110</v>
      </c>
      <c r="F25" s="28" t="s">
        <v>171</v>
      </c>
      <c r="G25" s="55" t="s">
        <v>24</v>
      </c>
      <c r="H25" s="64">
        <v>36710</v>
      </c>
      <c r="I25" s="55">
        <v>11</v>
      </c>
      <c r="J25" s="55">
        <v>26</v>
      </c>
      <c r="K25" s="102">
        <f t="shared" si="0"/>
        <v>45.614035087719294</v>
      </c>
      <c r="L25" s="28" t="s">
        <v>3239</v>
      </c>
    </row>
    <row r="26" spans="1:12" ht="17.100000000000001" customHeight="1" x14ac:dyDescent="0.25">
      <c r="A26" s="28">
        <v>23</v>
      </c>
      <c r="B26" s="101" t="s">
        <v>3045</v>
      </c>
      <c r="C26" s="101" t="s">
        <v>3234</v>
      </c>
      <c r="D26" s="101" t="s">
        <v>896</v>
      </c>
      <c r="E26" s="101" t="s">
        <v>116</v>
      </c>
      <c r="F26" s="101" t="s">
        <v>47</v>
      </c>
      <c r="G26" s="55" t="s">
        <v>24</v>
      </c>
      <c r="H26" s="64">
        <v>38884</v>
      </c>
      <c r="I26" s="55">
        <v>11</v>
      </c>
      <c r="J26" s="55">
        <v>26</v>
      </c>
      <c r="K26" s="102">
        <f t="shared" si="0"/>
        <v>45.614035087719294</v>
      </c>
      <c r="L26" s="28" t="s">
        <v>3239</v>
      </c>
    </row>
    <row r="27" spans="1:12" ht="17.100000000000001" customHeight="1" x14ac:dyDescent="0.25">
      <c r="A27" s="28">
        <v>24</v>
      </c>
      <c r="B27" s="28" t="s">
        <v>1955</v>
      </c>
      <c r="C27" s="28" t="s">
        <v>2204</v>
      </c>
      <c r="D27" s="28" t="s">
        <v>285</v>
      </c>
      <c r="E27" s="28" t="s">
        <v>62</v>
      </c>
      <c r="F27" s="28" t="s">
        <v>27</v>
      </c>
      <c r="G27" s="55" t="s">
        <v>24</v>
      </c>
      <c r="H27" s="64">
        <v>36599</v>
      </c>
      <c r="I27" s="55">
        <v>11</v>
      </c>
      <c r="J27" s="55">
        <v>25</v>
      </c>
      <c r="K27" s="102">
        <f t="shared" si="0"/>
        <v>43.859649122807014</v>
      </c>
      <c r="L27" s="28" t="s">
        <v>3239</v>
      </c>
    </row>
    <row r="28" spans="1:12" ht="17.100000000000001" customHeight="1" x14ac:dyDescent="0.25">
      <c r="A28" s="28">
        <v>25</v>
      </c>
      <c r="B28" s="101" t="s">
        <v>3045</v>
      </c>
      <c r="C28" s="101" t="s">
        <v>3235</v>
      </c>
      <c r="D28" s="101" t="s">
        <v>3236</v>
      </c>
      <c r="E28" s="101" t="s">
        <v>93</v>
      </c>
      <c r="F28" s="101" t="s">
        <v>221</v>
      </c>
      <c r="G28" s="55" t="s">
        <v>24</v>
      </c>
      <c r="H28" s="64">
        <v>38885</v>
      </c>
      <c r="I28" s="55">
        <v>11</v>
      </c>
      <c r="J28" s="55">
        <v>23</v>
      </c>
      <c r="K28" s="102">
        <f t="shared" si="0"/>
        <v>40.350877192982452</v>
      </c>
      <c r="L28" s="28" t="s">
        <v>3239</v>
      </c>
    </row>
    <row r="29" spans="1:12" ht="17.100000000000001" customHeight="1" x14ac:dyDescent="0.25">
      <c r="A29" s="28">
        <v>26</v>
      </c>
      <c r="B29" s="28" t="s">
        <v>628</v>
      </c>
      <c r="C29" s="28" t="s">
        <v>894</v>
      </c>
      <c r="D29" s="28" t="s">
        <v>656</v>
      </c>
      <c r="E29" s="28" t="s">
        <v>118</v>
      </c>
      <c r="F29" s="28" t="s">
        <v>19</v>
      </c>
      <c r="G29" s="55" t="s">
        <v>20</v>
      </c>
      <c r="H29" s="64">
        <v>36813</v>
      </c>
      <c r="I29" s="55">
        <v>11</v>
      </c>
      <c r="J29" s="55">
        <v>22</v>
      </c>
      <c r="K29" s="102">
        <f t="shared" si="0"/>
        <v>38.596491228070171</v>
      </c>
      <c r="L29" s="28" t="s">
        <v>3239</v>
      </c>
    </row>
    <row r="30" spans="1:12" ht="17.100000000000001" customHeight="1" x14ac:dyDescent="0.25">
      <c r="A30" s="28">
        <v>27</v>
      </c>
      <c r="B30" s="36" t="s">
        <v>905</v>
      </c>
      <c r="C30" s="29" t="s">
        <v>1058</v>
      </c>
      <c r="D30" s="18" t="s">
        <v>778</v>
      </c>
      <c r="E30" s="18" t="s">
        <v>62</v>
      </c>
      <c r="F30" s="18" t="s">
        <v>35</v>
      </c>
      <c r="G30" s="65" t="s">
        <v>24</v>
      </c>
      <c r="H30" s="81">
        <v>36777</v>
      </c>
      <c r="I30" s="73">
        <v>11</v>
      </c>
      <c r="J30" s="55">
        <v>22</v>
      </c>
      <c r="K30" s="102">
        <f t="shared" si="0"/>
        <v>38.596491228070171</v>
      </c>
      <c r="L30" s="28" t="s">
        <v>3239</v>
      </c>
    </row>
    <row r="31" spans="1:12" ht="17.100000000000001" customHeight="1" x14ac:dyDescent="0.25">
      <c r="A31" s="28">
        <v>28</v>
      </c>
      <c r="B31" s="28" t="s">
        <v>1955</v>
      </c>
      <c r="C31" s="28" t="s">
        <v>2205</v>
      </c>
      <c r="D31" s="28" t="s">
        <v>2206</v>
      </c>
      <c r="E31" s="28" t="s">
        <v>179</v>
      </c>
      <c r="F31" s="28" t="s">
        <v>111</v>
      </c>
      <c r="G31" s="55" t="s">
        <v>24</v>
      </c>
      <c r="H31" s="64">
        <v>36749</v>
      </c>
      <c r="I31" s="55">
        <v>11</v>
      </c>
      <c r="J31" s="55">
        <v>22</v>
      </c>
      <c r="K31" s="102">
        <f t="shared" si="0"/>
        <v>38.596491228070171</v>
      </c>
      <c r="L31" s="28" t="s">
        <v>3239</v>
      </c>
    </row>
    <row r="32" spans="1:12" ht="17.100000000000001" customHeight="1" x14ac:dyDescent="0.25">
      <c r="A32" s="28">
        <v>29</v>
      </c>
      <c r="B32" s="101" t="s">
        <v>2869</v>
      </c>
      <c r="C32" s="101" t="s">
        <v>3010</v>
      </c>
      <c r="D32" s="101" t="s">
        <v>3011</v>
      </c>
      <c r="E32" s="101" t="s">
        <v>62</v>
      </c>
      <c r="F32" s="101" t="s">
        <v>47</v>
      </c>
      <c r="G32" s="55" t="s">
        <v>24</v>
      </c>
      <c r="H32" s="64">
        <v>36636</v>
      </c>
      <c r="I32" s="55">
        <v>11</v>
      </c>
      <c r="J32" s="55">
        <v>21</v>
      </c>
      <c r="K32" s="102">
        <f t="shared" si="0"/>
        <v>36.84210526315789</v>
      </c>
      <c r="L32" s="28" t="s">
        <v>3239</v>
      </c>
    </row>
    <row r="33" spans="1:12" ht="17.100000000000001" customHeight="1" x14ac:dyDescent="0.25">
      <c r="A33" s="28">
        <v>30</v>
      </c>
      <c r="B33" s="101" t="s">
        <v>3045</v>
      </c>
      <c r="C33" s="101" t="s">
        <v>3232</v>
      </c>
      <c r="D33" s="101" t="s">
        <v>3233</v>
      </c>
      <c r="E33" s="101" t="s">
        <v>179</v>
      </c>
      <c r="F33" s="101" t="s">
        <v>27</v>
      </c>
      <c r="G33" s="55" t="s">
        <v>24</v>
      </c>
      <c r="H33" s="64">
        <v>38883</v>
      </c>
      <c r="I33" s="55">
        <v>11</v>
      </c>
      <c r="J33" s="55">
        <v>21</v>
      </c>
      <c r="K33" s="102">
        <f t="shared" si="0"/>
        <v>36.84210526315789</v>
      </c>
      <c r="L33" s="28" t="s">
        <v>3239</v>
      </c>
    </row>
    <row r="34" spans="1:12" ht="17.100000000000001" customHeight="1" x14ac:dyDescent="0.25">
      <c r="A34" s="28">
        <v>31</v>
      </c>
      <c r="B34" s="28" t="s">
        <v>1955</v>
      </c>
      <c r="C34" s="28" t="s">
        <v>2197</v>
      </c>
      <c r="D34" s="28" t="s">
        <v>1702</v>
      </c>
      <c r="E34" s="28" t="s">
        <v>304</v>
      </c>
      <c r="F34" s="28" t="s">
        <v>52</v>
      </c>
      <c r="G34" s="55" t="s">
        <v>20</v>
      </c>
      <c r="H34" s="64">
        <v>36737</v>
      </c>
      <c r="I34" s="55">
        <v>11</v>
      </c>
      <c r="J34" s="55">
        <v>20</v>
      </c>
      <c r="K34" s="102">
        <f t="shared" si="0"/>
        <v>35.087719298245609</v>
      </c>
      <c r="L34" s="28" t="s">
        <v>3239</v>
      </c>
    </row>
    <row r="35" spans="1:12" ht="17.100000000000001" customHeight="1" x14ac:dyDescent="0.25">
      <c r="A35" s="28">
        <v>32</v>
      </c>
      <c r="B35" s="28" t="s">
        <v>2400</v>
      </c>
      <c r="C35" s="28"/>
      <c r="D35" s="28" t="s">
        <v>2401</v>
      </c>
      <c r="E35" s="28" t="s">
        <v>311</v>
      </c>
      <c r="F35" s="28" t="s">
        <v>77</v>
      </c>
      <c r="G35" s="55" t="s">
        <v>24</v>
      </c>
      <c r="H35" s="64">
        <v>36844</v>
      </c>
      <c r="I35" s="55">
        <v>11</v>
      </c>
      <c r="J35" s="55">
        <v>20</v>
      </c>
      <c r="K35" s="102">
        <f t="shared" si="0"/>
        <v>35.087719298245609</v>
      </c>
      <c r="L35" s="28" t="s">
        <v>3239</v>
      </c>
    </row>
    <row r="36" spans="1:12" ht="17.100000000000001" customHeight="1" x14ac:dyDescent="0.25">
      <c r="A36" s="28">
        <v>33</v>
      </c>
      <c r="B36" s="101" t="s">
        <v>2869</v>
      </c>
      <c r="C36" s="101" t="s">
        <v>3008</v>
      </c>
      <c r="D36" s="101" t="s">
        <v>3009</v>
      </c>
      <c r="E36" s="101" t="s">
        <v>73</v>
      </c>
      <c r="F36" s="101" t="s">
        <v>229</v>
      </c>
      <c r="G36" s="55" t="s">
        <v>24</v>
      </c>
      <c r="H36" s="64">
        <v>36755</v>
      </c>
      <c r="I36" s="55">
        <v>11</v>
      </c>
      <c r="J36" s="55">
        <v>20</v>
      </c>
      <c r="K36" s="102">
        <f t="shared" ref="K36:K67" si="1">J36/57*100</f>
        <v>35.087719298245609</v>
      </c>
      <c r="L36" s="28" t="s">
        <v>3239</v>
      </c>
    </row>
    <row r="37" spans="1:12" ht="17.100000000000001" customHeight="1" x14ac:dyDescent="0.25">
      <c r="A37" s="28">
        <v>34</v>
      </c>
      <c r="B37" s="28" t="s">
        <v>628</v>
      </c>
      <c r="C37" s="28" t="s">
        <v>888</v>
      </c>
      <c r="D37" s="28" t="s">
        <v>734</v>
      </c>
      <c r="E37" s="28" t="s">
        <v>93</v>
      </c>
      <c r="F37" s="28" t="s">
        <v>27</v>
      </c>
      <c r="G37" s="55" t="s">
        <v>24</v>
      </c>
      <c r="H37" s="64">
        <v>36536</v>
      </c>
      <c r="I37" s="55">
        <v>11</v>
      </c>
      <c r="J37" s="55">
        <v>19</v>
      </c>
      <c r="K37" s="102">
        <f t="shared" si="1"/>
        <v>33.333333333333329</v>
      </c>
      <c r="L37" s="28" t="s">
        <v>3239</v>
      </c>
    </row>
    <row r="38" spans="1:12" ht="17.100000000000001" customHeight="1" x14ac:dyDescent="0.25">
      <c r="A38" s="28">
        <v>35</v>
      </c>
      <c r="B38" s="28" t="s">
        <v>1223</v>
      </c>
      <c r="C38" s="28" t="s">
        <v>1353</v>
      </c>
      <c r="D38" s="28" t="s">
        <v>1354</v>
      </c>
      <c r="E38" s="28" t="s">
        <v>1355</v>
      </c>
      <c r="F38" s="28" t="s">
        <v>148</v>
      </c>
      <c r="G38" s="55" t="s">
        <v>24</v>
      </c>
      <c r="H38" s="64">
        <v>36523</v>
      </c>
      <c r="I38" s="55">
        <v>11</v>
      </c>
      <c r="J38" s="55">
        <v>19</v>
      </c>
      <c r="K38" s="102">
        <f t="shared" si="1"/>
        <v>33.333333333333329</v>
      </c>
      <c r="L38" s="28" t="s">
        <v>3239</v>
      </c>
    </row>
    <row r="39" spans="1:12" ht="17.100000000000001" customHeight="1" x14ac:dyDescent="0.25">
      <c r="A39" s="28">
        <v>36</v>
      </c>
      <c r="B39" s="28" t="s">
        <v>1955</v>
      </c>
      <c r="C39" s="28" t="s">
        <v>2191</v>
      </c>
      <c r="D39" s="28" t="s">
        <v>2192</v>
      </c>
      <c r="E39" s="28" t="s">
        <v>179</v>
      </c>
      <c r="F39" s="28" t="s">
        <v>295</v>
      </c>
      <c r="G39" s="55" t="s">
        <v>24</v>
      </c>
      <c r="H39" s="64">
        <v>36699</v>
      </c>
      <c r="I39" s="55">
        <v>11</v>
      </c>
      <c r="J39" s="55">
        <v>19</v>
      </c>
      <c r="K39" s="102">
        <f t="shared" si="1"/>
        <v>33.333333333333329</v>
      </c>
      <c r="L39" s="28" t="s">
        <v>3239</v>
      </c>
    </row>
    <row r="40" spans="1:12" ht="17.100000000000001" customHeight="1" x14ac:dyDescent="0.25">
      <c r="A40" s="28">
        <v>37</v>
      </c>
      <c r="B40" s="28" t="s">
        <v>2207</v>
      </c>
      <c r="C40" s="28" t="s">
        <v>2327</v>
      </c>
      <c r="D40" s="28" t="s">
        <v>2328</v>
      </c>
      <c r="E40" s="28" t="s">
        <v>110</v>
      </c>
      <c r="F40" s="28" t="s">
        <v>23</v>
      </c>
      <c r="G40" s="55" t="s">
        <v>24</v>
      </c>
      <c r="H40" s="64">
        <v>36742</v>
      </c>
      <c r="I40" s="55">
        <v>11</v>
      </c>
      <c r="J40" s="55">
        <v>19</v>
      </c>
      <c r="K40" s="102">
        <f t="shared" si="1"/>
        <v>33.333333333333329</v>
      </c>
      <c r="L40" s="28" t="s">
        <v>3239</v>
      </c>
    </row>
    <row r="41" spans="1:12" ht="17.100000000000001" customHeight="1" x14ac:dyDescent="0.25">
      <c r="A41" s="28">
        <v>38</v>
      </c>
      <c r="B41" s="101" t="s">
        <v>2869</v>
      </c>
      <c r="C41" s="101" t="s">
        <v>3012</v>
      </c>
      <c r="D41" s="101" t="s">
        <v>3013</v>
      </c>
      <c r="E41" s="101" t="s">
        <v>43</v>
      </c>
      <c r="F41" s="101" t="s">
        <v>119</v>
      </c>
      <c r="G41" s="55" t="s">
        <v>20</v>
      </c>
      <c r="H41" s="64">
        <v>36669</v>
      </c>
      <c r="I41" s="55">
        <v>11</v>
      </c>
      <c r="J41" s="55">
        <v>19</v>
      </c>
      <c r="K41" s="102">
        <f t="shared" si="1"/>
        <v>33.333333333333329</v>
      </c>
      <c r="L41" s="28" t="s">
        <v>3239</v>
      </c>
    </row>
    <row r="42" spans="1:12" ht="17.100000000000001" customHeight="1" x14ac:dyDescent="0.25">
      <c r="A42" s="28">
        <v>39</v>
      </c>
      <c r="B42" s="36" t="s">
        <v>905</v>
      </c>
      <c r="C42" s="29" t="s">
        <v>1062</v>
      </c>
      <c r="D42" s="18" t="s">
        <v>1063</v>
      </c>
      <c r="E42" s="18" t="s">
        <v>143</v>
      </c>
      <c r="F42" s="18" t="s">
        <v>96</v>
      </c>
      <c r="G42" s="65" t="s">
        <v>24</v>
      </c>
      <c r="H42" s="81">
        <v>36733</v>
      </c>
      <c r="I42" s="73">
        <v>11</v>
      </c>
      <c r="J42" s="55">
        <v>18</v>
      </c>
      <c r="K42" s="102">
        <f t="shared" si="1"/>
        <v>31.578947368421051</v>
      </c>
      <c r="L42" s="28" t="s">
        <v>3239</v>
      </c>
    </row>
    <row r="43" spans="1:12" ht="17.100000000000001" customHeight="1" x14ac:dyDescent="0.25">
      <c r="A43" s="28">
        <v>40</v>
      </c>
      <c r="B43" s="28" t="s">
        <v>2207</v>
      </c>
      <c r="C43" s="28" t="s">
        <v>2329</v>
      </c>
      <c r="D43" s="28" t="s">
        <v>2330</v>
      </c>
      <c r="E43" s="28" t="s">
        <v>81</v>
      </c>
      <c r="F43" s="28" t="s">
        <v>23</v>
      </c>
      <c r="G43" s="55" t="s">
        <v>24</v>
      </c>
      <c r="H43" s="64">
        <v>36506</v>
      </c>
      <c r="I43" s="55">
        <v>11</v>
      </c>
      <c r="J43" s="55">
        <v>18</v>
      </c>
      <c r="K43" s="102">
        <f t="shared" si="1"/>
        <v>31.578947368421051</v>
      </c>
      <c r="L43" s="28" t="s">
        <v>3239</v>
      </c>
    </row>
    <row r="44" spans="1:12" ht="17.100000000000001" customHeight="1" x14ac:dyDescent="0.25">
      <c r="A44" s="28">
        <v>41</v>
      </c>
      <c r="B44" s="28" t="s">
        <v>2400</v>
      </c>
      <c r="C44" s="28"/>
      <c r="D44" s="28" t="s">
        <v>2402</v>
      </c>
      <c r="E44" s="28" t="s">
        <v>964</v>
      </c>
      <c r="F44" s="28" t="s">
        <v>63</v>
      </c>
      <c r="G44" s="55" t="s">
        <v>24</v>
      </c>
      <c r="H44" s="64">
        <v>37018</v>
      </c>
      <c r="I44" s="55">
        <v>11</v>
      </c>
      <c r="J44" s="55">
        <v>18</v>
      </c>
      <c r="K44" s="102">
        <f t="shared" si="1"/>
        <v>31.578947368421051</v>
      </c>
      <c r="L44" s="28" t="s">
        <v>3239</v>
      </c>
    </row>
    <row r="45" spans="1:12" ht="17.100000000000001" customHeight="1" x14ac:dyDescent="0.25">
      <c r="A45" s="28">
        <v>42</v>
      </c>
      <c r="B45" s="28" t="s">
        <v>2400</v>
      </c>
      <c r="C45" s="28"/>
      <c r="D45" s="28" t="s">
        <v>2412</v>
      </c>
      <c r="E45" s="28" t="s">
        <v>2413</v>
      </c>
      <c r="F45" s="28" t="s">
        <v>295</v>
      </c>
      <c r="G45" s="55" t="s">
        <v>24</v>
      </c>
      <c r="H45" s="64">
        <v>36517</v>
      </c>
      <c r="I45" s="55">
        <v>11</v>
      </c>
      <c r="J45" s="55">
        <v>18</v>
      </c>
      <c r="K45" s="102">
        <f t="shared" si="1"/>
        <v>31.578947368421051</v>
      </c>
      <c r="L45" s="28" t="s">
        <v>3239</v>
      </c>
    </row>
    <row r="46" spans="1:12" ht="17.100000000000001" customHeight="1" x14ac:dyDescent="0.25">
      <c r="A46" s="28">
        <v>43</v>
      </c>
      <c r="B46" s="28" t="s">
        <v>628</v>
      </c>
      <c r="C46" s="28" t="s">
        <v>895</v>
      </c>
      <c r="D46" s="28" t="s">
        <v>896</v>
      </c>
      <c r="E46" s="28" t="s">
        <v>62</v>
      </c>
      <c r="F46" s="28" t="s">
        <v>58</v>
      </c>
      <c r="G46" s="55" t="s">
        <v>24</v>
      </c>
      <c r="H46" s="64">
        <v>36849</v>
      </c>
      <c r="I46" s="55">
        <v>11</v>
      </c>
      <c r="J46" s="55">
        <v>17</v>
      </c>
      <c r="K46" s="102">
        <f t="shared" si="1"/>
        <v>29.82456140350877</v>
      </c>
      <c r="L46" s="28" t="s">
        <v>3239</v>
      </c>
    </row>
    <row r="47" spans="1:12" ht="17.100000000000001" customHeight="1" x14ac:dyDescent="0.25">
      <c r="A47" s="28">
        <v>44</v>
      </c>
      <c r="B47" s="36" t="s">
        <v>905</v>
      </c>
      <c r="C47" s="29" t="s">
        <v>1059</v>
      </c>
      <c r="D47" s="18" t="s">
        <v>174</v>
      </c>
      <c r="E47" s="18" t="s">
        <v>204</v>
      </c>
      <c r="F47" s="18" t="s">
        <v>100</v>
      </c>
      <c r="G47" s="65" t="s">
        <v>24</v>
      </c>
      <c r="H47" s="81">
        <v>36864</v>
      </c>
      <c r="I47" s="73">
        <v>11</v>
      </c>
      <c r="J47" s="55">
        <v>17</v>
      </c>
      <c r="K47" s="102">
        <f t="shared" si="1"/>
        <v>29.82456140350877</v>
      </c>
      <c r="L47" s="28" t="s">
        <v>3239</v>
      </c>
    </row>
    <row r="48" spans="1:12" ht="17.100000000000001" customHeight="1" x14ac:dyDescent="0.25">
      <c r="A48" s="28">
        <v>45</v>
      </c>
      <c r="B48" s="36" t="s">
        <v>905</v>
      </c>
      <c r="C48" s="29" t="s">
        <v>1060</v>
      </c>
      <c r="D48" s="18" t="s">
        <v>1061</v>
      </c>
      <c r="E48" s="18" t="s">
        <v>68</v>
      </c>
      <c r="F48" s="18" t="s">
        <v>49</v>
      </c>
      <c r="G48" s="65" t="s">
        <v>24</v>
      </c>
      <c r="H48" s="81">
        <v>36735</v>
      </c>
      <c r="I48" s="73">
        <v>11</v>
      </c>
      <c r="J48" s="55">
        <v>17</v>
      </c>
      <c r="K48" s="102">
        <f t="shared" si="1"/>
        <v>29.82456140350877</v>
      </c>
      <c r="L48" s="28" t="s">
        <v>3239</v>
      </c>
    </row>
    <row r="49" spans="1:12" ht="17.100000000000001" customHeight="1" x14ac:dyDescent="0.25">
      <c r="A49" s="28">
        <v>46</v>
      </c>
      <c r="B49" s="28" t="s">
        <v>2400</v>
      </c>
      <c r="C49" s="28"/>
      <c r="D49" s="28" t="s">
        <v>2405</v>
      </c>
      <c r="E49" s="28" t="s">
        <v>2406</v>
      </c>
      <c r="F49" s="28" t="s">
        <v>246</v>
      </c>
      <c r="G49" s="55" t="s">
        <v>24</v>
      </c>
      <c r="H49" s="64">
        <v>36860</v>
      </c>
      <c r="I49" s="55">
        <v>11</v>
      </c>
      <c r="J49" s="55">
        <v>17</v>
      </c>
      <c r="K49" s="102">
        <f t="shared" si="1"/>
        <v>29.82456140350877</v>
      </c>
      <c r="L49" s="28" t="s">
        <v>3239</v>
      </c>
    </row>
    <row r="50" spans="1:12" ht="17.100000000000001" customHeight="1" x14ac:dyDescent="0.25">
      <c r="A50" s="28">
        <v>47</v>
      </c>
      <c r="B50" s="28" t="s">
        <v>2400</v>
      </c>
      <c r="C50" s="28"/>
      <c r="D50" s="28" t="s">
        <v>2416</v>
      </c>
      <c r="E50" s="28" t="s">
        <v>2409</v>
      </c>
      <c r="F50" s="28" t="s">
        <v>337</v>
      </c>
      <c r="G50" s="55" t="s">
        <v>20</v>
      </c>
      <c r="H50" s="64">
        <v>36595</v>
      </c>
      <c r="I50" s="55">
        <v>11</v>
      </c>
      <c r="J50" s="55">
        <v>17</v>
      </c>
      <c r="K50" s="102">
        <f t="shared" si="1"/>
        <v>29.82456140350877</v>
      </c>
      <c r="L50" s="28" t="s">
        <v>3239</v>
      </c>
    </row>
    <row r="51" spans="1:12" ht="17.100000000000001" customHeight="1" x14ac:dyDescent="0.25">
      <c r="A51" s="28">
        <v>48</v>
      </c>
      <c r="B51" s="28" t="s">
        <v>2400</v>
      </c>
      <c r="C51" s="28"/>
      <c r="D51" s="28" t="s">
        <v>2417</v>
      </c>
      <c r="E51" s="28" t="s">
        <v>26</v>
      </c>
      <c r="F51" s="28" t="s">
        <v>49</v>
      </c>
      <c r="G51" s="55" t="s">
        <v>24</v>
      </c>
      <c r="H51" s="64">
        <v>36790</v>
      </c>
      <c r="I51" s="55">
        <v>11</v>
      </c>
      <c r="J51" s="55">
        <v>17</v>
      </c>
      <c r="K51" s="102">
        <f t="shared" si="1"/>
        <v>29.82456140350877</v>
      </c>
      <c r="L51" s="28" t="s">
        <v>3239</v>
      </c>
    </row>
    <row r="52" spans="1:12" ht="17.100000000000001" customHeight="1" x14ac:dyDescent="0.25">
      <c r="A52" s="28">
        <v>49</v>
      </c>
      <c r="B52" s="28" t="s">
        <v>2400</v>
      </c>
      <c r="C52" s="28"/>
      <c r="D52" s="28" t="s">
        <v>2418</v>
      </c>
      <c r="E52" s="28" t="s">
        <v>73</v>
      </c>
      <c r="F52" s="28" t="s">
        <v>63</v>
      </c>
      <c r="G52" s="55" t="s">
        <v>24</v>
      </c>
      <c r="H52" s="64">
        <v>36922</v>
      </c>
      <c r="I52" s="55">
        <v>11</v>
      </c>
      <c r="J52" s="55">
        <v>17</v>
      </c>
      <c r="K52" s="102">
        <f t="shared" si="1"/>
        <v>29.82456140350877</v>
      </c>
      <c r="L52" s="28" t="s">
        <v>3239</v>
      </c>
    </row>
    <row r="53" spans="1:12" ht="17.100000000000001" customHeight="1" x14ac:dyDescent="0.25">
      <c r="A53" s="28">
        <v>50</v>
      </c>
      <c r="B53" s="28" t="s">
        <v>2400</v>
      </c>
      <c r="C53" s="28"/>
      <c r="D53" s="28" t="s">
        <v>2420</v>
      </c>
      <c r="E53" s="28" t="s">
        <v>1100</v>
      </c>
      <c r="F53" s="28" t="s">
        <v>23</v>
      </c>
      <c r="G53" s="55" t="s">
        <v>24</v>
      </c>
      <c r="H53" s="64">
        <v>36821</v>
      </c>
      <c r="I53" s="55">
        <v>11</v>
      </c>
      <c r="J53" s="55">
        <v>17</v>
      </c>
      <c r="K53" s="102">
        <f t="shared" si="1"/>
        <v>29.82456140350877</v>
      </c>
      <c r="L53" s="28" t="s">
        <v>3239</v>
      </c>
    </row>
    <row r="54" spans="1:12" ht="17.100000000000001" customHeight="1" x14ac:dyDescent="0.25">
      <c r="A54" s="28">
        <v>51</v>
      </c>
      <c r="B54" s="28" t="s">
        <v>1356</v>
      </c>
      <c r="C54" s="28" t="s">
        <v>1638</v>
      </c>
      <c r="D54" s="28" t="s">
        <v>1639</v>
      </c>
      <c r="E54" s="28" t="s">
        <v>1640</v>
      </c>
      <c r="F54" s="28" t="s">
        <v>119</v>
      </c>
      <c r="G54" s="55" t="s">
        <v>20</v>
      </c>
      <c r="H54" s="64">
        <v>36658</v>
      </c>
      <c r="I54" s="55">
        <v>11</v>
      </c>
      <c r="J54" s="55">
        <v>16</v>
      </c>
      <c r="K54" s="102">
        <f t="shared" si="1"/>
        <v>28.07017543859649</v>
      </c>
      <c r="L54" s="28" t="s">
        <v>3239</v>
      </c>
    </row>
    <row r="55" spans="1:12" ht="17.100000000000001" customHeight="1" x14ac:dyDescent="0.25">
      <c r="A55" s="28">
        <v>52</v>
      </c>
      <c r="B55" s="28" t="s">
        <v>1720</v>
      </c>
      <c r="C55" s="28" t="s">
        <v>1951</v>
      </c>
      <c r="D55" s="34" t="s">
        <v>1952</v>
      </c>
      <c r="E55" s="34" t="s">
        <v>62</v>
      </c>
      <c r="F55" s="34" t="s">
        <v>147</v>
      </c>
      <c r="G55" s="65" t="s">
        <v>24</v>
      </c>
      <c r="H55" s="59">
        <v>36605</v>
      </c>
      <c r="I55" s="65">
        <v>11</v>
      </c>
      <c r="J55" s="55">
        <v>16</v>
      </c>
      <c r="K55" s="102">
        <f t="shared" si="1"/>
        <v>28.07017543859649</v>
      </c>
      <c r="L55" s="28" t="s">
        <v>3239</v>
      </c>
    </row>
    <row r="56" spans="1:12" ht="17.100000000000001" customHeight="1" x14ac:dyDescent="0.25">
      <c r="A56" s="28">
        <v>53</v>
      </c>
      <c r="B56" s="28" t="s">
        <v>1955</v>
      </c>
      <c r="C56" s="28" t="s">
        <v>2193</v>
      </c>
      <c r="D56" s="28" t="s">
        <v>2194</v>
      </c>
      <c r="E56" s="28" t="s">
        <v>694</v>
      </c>
      <c r="F56" s="28" t="s">
        <v>262</v>
      </c>
      <c r="G56" s="55" t="s">
        <v>20</v>
      </c>
      <c r="H56" s="64">
        <v>36843</v>
      </c>
      <c r="I56" s="55">
        <v>11</v>
      </c>
      <c r="J56" s="55">
        <v>16</v>
      </c>
      <c r="K56" s="102">
        <f t="shared" si="1"/>
        <v>28.07017543859649</v>
      </c>
      <c r="L56" s="28" t="s">
        <v>3239</v>
      </c>
    </row>
    <row r="57" spans="1:12" ht="17.100000000000001" customHeight="1" x14ac:dyDescent="0.25">
      <c r="A57" s="28">
        <v>54</v>
      </c>
      <c r="B57" s="28" t="s">
        <v>2400</v>
      </c>
      <c r="C57" s="28"/>
      <c r="D57" s="28" t="s">
        <v>2411</v>
      </c>
      <c r="E57" s="28" t="s">
        <v>1100</v>
      </c>
      <c r="F57" s="28" t="s">
        <v>96</v>
      </c>
      <c r="G57" s="55" t="s">
        <v>24</v>
      </c>
      <c r="H57" s="64">
        <v>36699</v>
      </c>
      <c r="I57" s="55">
        <v>11</v>
      </c>
      <c r="J57" s="55">
        <v>16</v>
      </c>
      <c r="K57" s="102">
        <f t="shared" si="1"/>
        <v>28.07017543859649</v>
      </c>
      <c r="L57" s="28" t="s">
        <v>3239</v>
      </c>
    </row>
    <row r="58" spans="1:12" ht="17.100000000000001" customHeight="1" x14ac:dyDescent="0.25">
      <c r="A58" s="28">
        <v>55</v>
      </c>
      <c r="B58" s="101" t="s">
        <v>3045</v>
      </c>
      <c r="C58" s="101" t="s">
        <v>3228</v>
      </c>
      <c r="D58" s="101" t="s">
        <v>3229</v>
      </c>
      <c r="E58" s="101" t="s">
        <v>179</v>
      </c>
      <c r="F58" s="101" t="s">
        <v>1276</v>
      </c>
      <c r="G58" s="55" t="s">
        <v>24</v>
      </c>
      <c r="H58" s="64">
        <v>38880</v>
      </c>
      <c r="I58" s="55">
        <v>11</v>
      </c>
      <c r="J58" s="55">
        <v>16</v>
      </c>
      <c r="K58" s="102">
        <f t="shared" si="1"/>
        <v>28.07017543859649</v>
      </c>
      <c r="L58" s="28" t="s">
        <v>3239</v>
      </c>
    </row>
    <row r="59" spans="1:12" ht="17.100000000000001" customHeight="1" x14ac:dyDescent="0.25">
      <c r="A59" s="28">
        <v>56</v>
      </c>
      <c r="B59" s="28" t="s">
        <v>15</v>
      </c>
      <c r="C59" s="28" t="s">
        <v>388</v>
      </c>
      <c r="D59" s="11" t="s">
        <v>389</v>
      </c>
      <c r="E59" s="18" t="s">
        <v>68</v>
      </c>
      <c r="F59" s="18" t="s">
        <v>27</v>
      </c>
      <c r="G59" s="52" t="s">
        <v>24</v>
      </c>
      <c r="H59" s="53">
        <v>36569</v>
      </c>
      <c r="I59" s="54">
        <v>11</v>
      </c>
      <c r="J59" s="55">
        <v>15</v>
      </c>
      <c r="K59" s="102">
        <f t="shared" si="1"/>
        <v>26.315789473684209</v>
      </c>
      <c r="L59" s="28" t="s">
        <v>3239</v>
      </c>
    </row>
    <row r="60" spans="1:12" ht="17.100000000000001" customHeight="1" x14ac:dyDescent="0.25">
      <c r="A60" s="28">
        <v>57</v>
      </c>
      <c r="B60" s="28" t="s">
        <v>1356</v>
      </c>
      <c r="C60" s="28" t="s">
        <v>1644</v>
      </c>
      <c r="D60" s="28" t="s">
        <v>1645</v>
      </c>
      <c r="E60" s="28" t="s">
        <v>73</v>
      </c>
      <c r="F60" s="28" t="s">
        <v>108</v>
      </c>
      <c r="G60" s="55" t="s">
        <v>24</v>
      </c>
      <c r="H60" s="64">
        <v>36631</v>
      </c>
      <c r="I60" s="55">
        <v>11</v>
      </c>
      <c r="J60" s="55">
        <v>15</v>
      </c>
      <c r="K60" s="102">
        <f t="shared" si="1"/>
        <v>26.315789473684209</v>
      </c>
      <c r="L60" s="28" t="s">
        <v>3239</v>
      </c>
    </row>
    <row r="61" spans="1:12" ht="17.100000000000001" customHeight="1" x14ac:dyDescent="0.25">
      <c r="A61" s="28">
        <v>58</v>
      </c>
      <c r="B61" s="28" t="s">
        <v>1720</v>
      </c>
      <c r="C61" s="28" t="s">
        <v>1947</v>
      </c>
      <c r="D61" s="34" t="s">
        <v>1948</v>
      </c>
      <c r="E61" s="34" t="s">
        <v>824</v>
      </c>
      <c r="F61" s="34" t="s">
        <v>189</v>
      </c>
      <c r="G61" s="65" t="s">
        <v>20</v>
      </c>
      <c r="H61" s="59">
        <v>36543</v>
      </c>
      <c r="I61" s="65">
        <v>11</v>
      </c>
      <c r="J61" s="55">
        <v>15</v>
      </c>
      <c r="K61" s="102">
        <f t="shared" si="1"/>
        <v>26.315789473684209</v>
      </c>
      <c r="L61" s="28" t="s">
        <v>3239</v>
      </c>
    </row>
    <row r="62" spans="1:12" ht="17.100000000000001" customHeight="1" x14ac:dyDescent="0.25">
      <c r="A62" s="28">
        <v>59</v>
      </c>
      <c r="B62" s="28" t="s">
        <v>2207</v>
      </c>
      <c r="C62" s="28" t="s">
        <v>2319</v>
      </c>
      <c r="D62" s="28" t="s">
        <v>2320</v>
      </c>
      <c r="E62" s="28" t="s">
        <v>244</v>
      </c>
      <c r="F62" s="28" t="s">
        <v>19</v>
      </c>
      <c r="G62" s="55" t="s">
        <v>20</v>
      </c>
      <c r="H62" s="64">
        <v>36799</v>
      </c>
      <c r="I62" s="55">
        <v>11</v>
      </c>
      <c r="J62" s="55">
        <v>15</v>
      </c>
      <c r="K62" s="102">
        <f t="shared" si="1"/>
        <v>26.315789473684209</v>
      </c>
      <c r="L62" s="28" t="s">
        <v>3239</v>
      </c>
    </row>
    <row r="63" spans="1:12" ht="17.100000000000001" customHeight="1" x14ac:dyDescent="0.25">
      <c r="A63" s="28">
        <v>60</v>
      </c>
      <c r="B63" s="28" t="s">
        <v>1223</v>
      </c>
      <c r="C63" s="28" t="s">
        <v>1350</v>
      </c>
      <c r="D63" s="28" t="s">
        <v>1351</v>
      </c>
      <c r="E63" s="28" t="s">
        <v>1352</v>
      </c>
      <c r="F63" s="28" t="s">
        <v>58</v>
      </c>
      <c r="G63" s="55" t="s">
        <v>24</v>
      </c>
      <c r="H63" s="64">
        <v>36581</v>
      </c>
      <c r="I63" s="55">
        <v>11</v>
      </c>
      <c r="J63" s="55">
        <v>14</v>
      </c>
      <c r="K63" s="102">
        <f t="shared" si="1"/>
        <v>24.561403508771928</v>
      </c>
      <c r="L63" s="28" t="s">
        <v>3239</v>
      </c>
    </row>
    <row r="64" spans="1:12" ht="17.100000000000001" customHeight="1" x14ac:dyDescent="0.25">
      <c r="A64" s="28">
        <v>61</v>
      </c>
      <c r="B64" s="28" t="s">
        <v>2207</v>
      </c>
      <c r="C64" s="28" t="s">
        <v>2317</v>
      </c>
      <c r="D64" s="28" t="s">
        <v>2318</v>
      </c>
      <c r="E64" s="28" t="s">
        <v>1226</v>
      </c>
      <c r="F64" s="28" t="s">
        <v>305</v>
      </c>
      <c r="G64" s="55" t="s">
        <v>20</v>
      </c>
      <c r="H64" s="64">
        <v>36822</v>
      </c>
      <c r="I64" s="55">
        <v>11</v>
      </c>
      <c r="J64" s="55">
        <v>14</v>
      </c>
      <c r="K64" s="102">
        <f t="shared" si="1"/>
        <v>24.561403508771928</v>
      </c>
      <c r="L64" s="28" t="s">
        <v>3239</v>
      </c>
    </row>
    <row r="65" spans="1:12" ht="17.100000000000001" customHeight="1" x14ac:dyDescent="0.25">
      <c r="A65" s="28">
        <v>62</v>
      </c>
      <c r="B65" s="28" t="s">
        <v>2207</v>
      </c>
      <c r="C65" s="28" t="s">
        <v>2323</v>
      </c>
      <c r="D65" s="28" t="s">
        <v>2324</v>
      </c>
      <c r="E65" s="28" t="s">
        <v>179</v>
      </c>
      <c r="F65" s="28" t="s">
        <v>221</v>
      </c>
      <c r="G65" s="55" t="s">
        <v>24</v>
      </c>
      <c r="H65" s="64">
        <v>36655</v>
      </c>
      <c r="I65" s="55">
        <v>11</v>
      </c>
      <c r="J65" s="55">
        <v>14</v>
      </c>
      <c r="K65" s="102">
        <f t="shared" si="1"/>
        <v>24.561403508771928</v>
      </c>
      <c r="L65" s="28" t="s">
        <v>3239</v>
      </c>
    </row>
    <row r="66" spans="1:12" ht="17.100000000000001" customHeight="1" x14ac:dyDescent="0.25">
      <c r="A66" s="28">
        <v>63</v>
      </c>
      <c r="B66" s="33" t="s">
        <v>1064</v>
      </c>
      <c r="C66" s="28" t="s">
        <v>1219</v>
      </c>
      <c r="D66" s="12" t="s">
        <v>1220</v>
      </c>
      <c r="E66" s="28" t="s">
        <v>1074</v>
      </c>
      <c r="F66" s="28" t="s">
        <v>58</v>
      </c>
      <c r="G66" s="55" t="s">
        <v>24</v>
      </c>
      <c r="H66" s="64">
        <v>36687</v>
      </c>
      <c r="I66" s="83">
        <v>11</v>
      </c>
      <c r="J66" s="55">
        <v>13</v>
      </c>
      <c r="K66" s="102">
        <f t="shared" si="1"/>
        <v>22.807017543859647</v>
      </c>
      <c r="L66" s="28" t="s">
        <v>3239</v>
      </c>
    </row>
    <row r="67" spans="1:12" ht="17.100000000000001" customHeight="1" x14ac:dyDescent="0.25">
      <c r="A67" s="28">
        <v>64</v>
      </c>
      <c r="B67" s="28" t="s">
        <v>1955</v>
      </c>
      <c r="C67" s="28" t="s">
        <v>2198</v>
      </c>
      <c r="D67" s="28" t="s">
        <v>941</v>
      </c>
      <c r="E67" s="28" t="s">
        <v>116</v>
      </c>
      <c r="F67" s="28" t="s">
        <v>35</v>
      </c>
      <c r="G67" s="55" t="s">
        <v>24</v>
      </c>
      <c r="H67" s="64">
        <v>36820</v>
      </c>
      <c r="I67" s="55">
        <v>11</v>
      </c>
      <c r="J67" s="55">
        <v>13</v>
      </c>
      <c r="K67" s="102">
        <f t="shared" si="1"/>
        <v>22.807017543859647</v>
      </c>
      <c r="L67" s="28" t="s">
        <v>3239</v>
      </c>
    </row>
    <row r="68" spans="1:12" ht="17.100000000000001" customHeight="1" x14ac:dyDescent="0.25">
      <c r="A68" s="28">
        <v>65</v>
      </c>
      <c r="B68" s="28" t="s">
        <v>15</v>
      </c>
      <c r="C68" s="28" t="s">
        <v>383</v>
      </c>
      <c r="D68" s="11" t="s">
        <v>376</v>
      </c>
      <c r="E68" s="18" t="s">
        <v>377</v>
      </c>
      <c r="F68" s="18" t="s">
        <v>19</v>
      </c>
      <c r="G68" s="52" t="s">
        <v>20</v>
      </c>
      <c r="H68" s="53">
        <v>36693</v>
      </c>
      <c r="I68" s="54">
        <v>11</v>
      </c>
      <c r="J68" s="55">
        <v>12</v>
      </c>
      <c r="K68" s="102">
        <f t="shared" ref="K68:K99" si="2">J68/57*100</f>
        <v>21.052631578947366</v>
      </c>
      <c r="L68" s="28" t="s">
        <v>3239</v>
      </c>
    </row>
    <row r="69" spans="1:12" ht="17.100000000000001" customHeight="1" x14ac:dyDescent="0.25">
      <c r="A69" s="28">
        <v>66</v>
      </c>
      <c r="B69" s="28" t="s">
        <v>1955</v>
      </c>
      <c r="C69" s="28" t="s">
        <v>2195</v>
      </c>
      <c r="D69" s="28" t="s">
        <v>2196</v>
      </c>
      <c r="E69" s="28" t="s">
        <v>131</v>
      </c>
      <c r="F69" s="28" t="s">
        <v>119</v>
      </c>
      <c r="G69" s="55" t="s">
        <v>20</v>
      </c>
      <c r="H69" s="64">
        <v>36601</v>
      </c>
      <c r="I69" s="55">
        <v>11</v>
      </c>
      <c r="J69" s="55">
        <v>12</v>
      </c>
      <c r="K69" s="102">
        <f t="shared" si="2"/>
        <v>21.052631578947366</v>
      </c>
      <c r="L69" s="28" t="s">
        <v>3239</v>
      </c>
    </row>
    <row r="70" spans="1:12" ht="17.100000000000001" customHeight="1" x14ac:dyDescent="0.25">
      <c r="A70" s="28">
        <v>67</v>
      </c>
      <c r="B70" s="28" t="s">
        <v>1955</v>
      </c>
      <c r="C70" s="28" t="s">
        <v>2199</v>
      </c>
      <c r="D70" s="28" t="s">
        <v>2200</v>
      </c>
      <c r="E70" s="28" t="s">
        <v>313</v>
      </c>
      <c r="F70" s="28" t="s">
        <v>309</v>
      </c>
      <c r="G70" s="55" t="s">
        <v>24</v>
      </c>
      <c r="H70" s="64">
        <v>36808</v>
      </c>
      <c r="I70" s="55">
        <v>11</v>
      </c>
      <c r="J70" s="55">
        <v>12</v>
      </c>
      <c r="K70" s="102">
        <f t="shared" si="2"/>
        <v>21.052631578947366</v>
      </c>
      <c r="L70" s="28" t="s">
        <v>3239</v>
      </c>
    </row>
    <row r="71" spans="1:12" ht="17.100000000000001" customHeight="1" x14ac:dyDescent="0.25">
      <c r="A71" s="28">
        <v>68</v>
      </c>
      <c r="B71" s="28" t="s">
        <v>2207</v>
      </c>
      <c r="C71" s="28" t="s">
        <v>2325</v>
      </c>
      <c r="D71" s="28" t="s">
        <v>2326</v>
      </c>
      <c r="E71" s="28" t="s">
        <v>975</v>
      </c>
      <c r="F71" s="28" t="s">
        <v>132</v>
      </c>
      <c r="G71" s="55" t="s">
        <v>24</v>
      </c>
      <c r="H71" s="64">
        <v>36656</v>
      </c>
      <c r="I71" s="55">
        <v>11</v>
      </c>
      <c r="J71" s="55">
        <v>12</v>
      </c>
      <c r="K71" s="102">
        <f t="shared" si="2"/>
        <v>21.052631578947366</v>
      </c>
      <c r="L71" s="28" t="s">
        <v>3239</v>
      </c>
    </row>
    <row r="72" spans="1:12" ht="17.100000000000001" customHeight="1" x14ac:dyDescent="0.25">
      <c r="A72" s="28">
        <v>69</v>
      </c>
      <c r="B72" s="28" t="s">
        <v>2400</v>
      </c>
      <c r="C72" s="28"/>
      <c r="D72" s="28" t="s">
        <v>2407</v>
      </c>
      <c r="E72" s="28" t="s">
        <v>1094</v>
      </c>
      <c r="F72" s="28" t="s">
        <v>1402</v>
      </c>
      <c r="G72" s="55" t="s">
        <v>20</v>
      </c>
      <c r="H72" s="64">
        <v>36881</v>
      </c>
      <c r="I72" s="55">
        <v>11</v>
      </c>
      <c r="J72" s="55">
        <v>12</v>
      </c>
      <c r="K72" s="102">
        <f t="shared" si="2"/>
        <v>21.052631578947366</v>
      </c>
      <c r="L72" s="28" t="s">
        <v>3239</v>
      </c>
    </row>
    <row r="73" spans="1:12" ht="17.100000000000001" customHeight="1" x14ac:dyDescent="0.25">
      <c r="A73" s="28">
        <v>70</v>
      </c>
      <c r="B73" s="28" t="s">
        <v>2400</v>
      </c>
      <c r="C73" s="28"/>
      <c r="D73" s="28" t="s">
        <v>2419</v>
      </c>
      <c r="E73" s="28" t="s">
        <v>204</v>
      </c>
      <c r="F73" s="28" t="s">
        <v>47</v>
      </c>
      <c r="G73" s="55" t="s">
        <v>24</v>
      </c>
      <c r="H73" s="64">
        <v>36925</v>
      </c>
      <c r="I73" s="55">
        <v>11</v>
      </c>
      <c r="J73" s="55">
        <v>12</v>
      </c>
      <c r="K73" s="102">
        <f t="shared" si="2"/>
        <v>21.052631578947366</v>
      </c>
      <c r="L73" s="28" t="s">
        <v>3239</v>
      </c>
    </row>
    <row r="74" spans="1:12" ht="17.100000000000001" customHeight="1" x14ac:dyDescent="0.25">
      <c r="A74" s="28">
        <v>71</v>
      </c>
      <c r="B74" s="33" t="s">
        <v>1064</v>
      </c>
      <c r="C74" s="28" t="s">
        <v>1215</v>
      </c>
      <c r="D74" s="12" t="s">
        <v>1216</v>
      </c>
      <c r="E74" s="28" t="s">
        <v>1217</v>
      </c>
      <c r="F74" s="28" t="s">
        <v>1218</v>
      </c>
      <c r="G74" s="55" t="s">
        <v>24</v>
      </c>
      <c r="H74" s="64">
        <v>36816</v>
      </c>
      <c r="I74" s="83">
        <v>11</v>
      </c>
      <c r="J74" s="55">
        <v>11</v>
      </c>
      <c r="K74" s="102">
        <f t="shared" si="2"/>
        <v>19.298245614035086</v>
      </c>
      <c r="L74" s="28" t="s">
        <v>3239</v>
      </c>
    </row>
    <row r="75" spans="1:12" ht="17.100000000000001" customHeight="1" x14ac:dyDescent="0.25">
      <c r="A75" s="28">
        <v>72</v>
      </c>
      <c r="B75" s="28" t="s">
        <v>1720</v>
      </c>
      <c r="C75" s="28" t="s">
        <v>1933</v>
      </c>
      <c r="D75" s="51" t="s">
        <v>1934</v>
      </c>
      <c r="E75" s="51" t="s">
        <v>68</v>
      </c>
      <c r="F75" s="51" t="s">
        <v>35</v>
      </c>
      <c r="G75" s="65" t="s">
        <v>24</v>
      </c>
      <c r="H75" s="59">
        <v>36566</v>
      </c>
      <c r="I75" s="65">
        <v>11</v>
      </c>
      <c r="J75" s="55">
        <v>11</v>
      </c>
      <c r="K75" s="102">
        <f t="shared" si="2"/>
        <v>19.298245614035086</v>
      </c>
      <c r="L75" s="28" t="s">
        <v>3239</v>
      </c>
    </row>
    <row r="76" spans="1:12" ht="17.100000000000001" customHeight="1" x14ac:dyDescent="0.25">
      <c r="A76" s="28">
        <v>73</v>
      </c>
      <c r="B76" s="28" t="s">
        <v>2400</v>
      </c>
      <c r="C76" s="28"/>
      <c r="D76" s="28" t="s">
        <v>2408</v>
      </c>
      <c r="E76" s="28" t="s">
        <v>2409</v>
      </c>
      <c r="F76" s="28" t="s">
        <v>41</v>
      </c>
      <c r="G76" s="55" t="s">
        <v>20</v>
      </c>
      <c r="H76" s="64">
        <v>36885</v>
      </c>
      <c r="I76" s="55">
        <v>11</v>
      </c>
      <c r="J76" s="55">
        <v>11</v>
      </c>
      <c r="K76" s="102">
        <f t="shared" si="2"/>
        <v>19.298245614035086</v>
      </c>
      <c r="L76" s="28" t="s">
        <v>3239</v>
      </c>
    </row>
    <row r="77" spans="1:12" ht="17.100000000000001" customHeight="1" x14ac:dyDescent="0.25">
      <c r="A77" s="28">
        <v>74</v>
      </c>
      <c r="B77" s="28" t="s">
        <v>15</v>
      </c>
      <c r="C77" s="28" t="s">
        <v>381</v>
      </c>
      <c r="D77" s="11" t="s">
        <v>375</v>
      </c>
      <c r="E77" s="18" t="s">
        <v>93</v>
      </c>
      <c r="F77" s="18" t="s">
        <v>77</v>
      </c>
      <c r="G77" s="52" t="s">
        <v>24</v>
      </c>
      <c r="H77" s="53">
        <v>36760</v>
      </c>
      <c r="I77" s="54">
        <v>11</v>
      </c>
      <c r="J77" s="55">
        <v>10</v>
      </c>
      <c r="K77" s="102">
        <f t="shared" si="2"/>
        <v>17.543859649122805</v>
      </c>
      <c r="L77" s="28" t="s">
        <v>3239</v>
      </c>
    </row>
    <row r="78" spans="1:12" ht="17.100000000000001" customHeight="1" x14ac:dyDescent="0.25">
      <c r="A78" s="28">
        <v>75</v>
      </c>
      <c r="B78" s="28" t="s">
        <v>1955</v>
      </c>
      <c r="C78" s="28" t="s">
        <v>2202</v>
      </c>
      <c r="D78" s="28" t="s">
        <v>2203</v>
      </c>
      <c r="E78" s="28" t="s">
        <v>73</v>
      </c>
      <c r="F78" s="28" t="s">
        <v>63</v>
      </c>
      <c r="G78" s="55" t="s">
        <v>24</v>
      </c>
      <c r="H78" s="64">
        <v>36769</v>
      </c>
      <c r="I78" s="55">
        <v>11</v>
      </c>
      <c r="J78" s="55">
        <v>10</v>
      </c>
      <c r="K78" s="102">
        <f t="shared" si="2"/>
        <v>17.543859649122805</v>
      </c>
      <c r="L78" s="28" t="s">
        <v>3239</v>
      </c>
    </row>
    <row r="79" spans="1:12" ht="17.100000000000001" customHeight="1" x14ac:dyDescent="0.25">
      <c r="A79" s="28">
        <v>76</v>
      </c>
      <c r="B79" s="28" t="s">
        <v>628</v>
      </c>
      <c r="C79" s="28" t="s">
        <v>897</v>
      </c>
      <c r="D79" s="28" t="s">
        <v>898</v>
      </c>
      <c r="E79" s="28" t="s">
        <v>313</v>
      </c>
      <c r="F79" s="28" t="s">
        <v>295</v>
      </c>
      <c r="G79" s="55" t="s">
        <v>24</v>
      </c>
      <c r="H79" s="64">
        <v>36727</v>
      </c>
      <c r="I79" s="55">
        <v>11</v>
      </c>
      <c r="J79" s="55">
        <v>9</v>
      </c>
      <c r="K79" s="102">
        <f t="shared" si="2"/>
        <v>15.789473684210526</v>
      </c>
      <c r="L79" s="28" t="s">
        <v>3239</v>
      </c>
    </row>
    <row r="80" spans="1:12" ht="17.100000000000001" customHeight="1" x14ac:dyDescent="0.25">
      <c r="A80" s="28">
        <v>77</v>
      </c>
      <c r="B80" s="33" t="s">
        <v>1064</v>
      </c>
      <c r="C80" s="28" t="s">
        <v>1221</v>
      </c>
      <c r="D80" s="10" t="s">
        <v>1222</v>
      </c>
      <c r="E80" s="18" t="s">
        <v>203</v>
      </c>
      <c r="F80" s="18" t="s">
        <v>119</v>
      </c>
      <c r="G80" s="65" t="s">
        <v>20</v>
      </c>
      <c r="H80" s="81">
        <v>36901</v>
      </c>
      <c r="I80" s="83">
        <v>11</v>
      </c>
      <c r="J80" s="55">
        <v>9</v>
      </c>
      <c r="K80" s="102">
        <f t="shared" si="2"/>
        <v>15.789473684210526</v>
      </c>
      <c r="L80" s="28" t="s">
        <v>3239</v>
      </c>
    </row>
    <row r="81" spans="1:12" ht="17.100000000000001" customHeight="1" x14ac:dyDescent="0.25">
      <c r="A81" s="28">
        <v>78</v>
      </c>
      <c r="B81" s="28" t="s">
        <v>1720</v>
      </c>
      <c r="C81" s="28" t="s">
        <v>1949</v>
      </c>
      <c r="D81" s="51" t="s">
        <v>1950</v>
      </c>
      <c r="E81" s="51" t="s">
        <v>196</v>
      </c>
      <c r="F81" s="51" t="s">
        <v>41</v>
      </c>
      <c r="G81" s="65" t="s">
        <v>20</v>
      </c>
      <c r="H81" s="59">
        <v>36755</v>
      </c>
      <c r="I81" s="65">
        <v>11</v>
      </c>
      <c r="J81" s="55">
        <v>8</v>
      </c>
      <c r="K81" s="102">
        <f t="shared" si="2"/>
        <v>14.035087719298245</v>
      </c>
      <c r="L81" s="28" t="s">
        <v>3239</v>
      </c>
    </row>
    <row r="82" spans="1:12" ht="17.100000000000001" customHeight="1" x14ac:dyDescent="0.25">
      <c r="A82" s="28">
        <v>79</v>
      </c>
      <c r="B82" s="28" t="s">
        <v>15</v>
      </c>
      <c r="C82" s="28" t="s">
        <v>380</v>
      </c>
      <c r="D82" s="11" t="s">
        <v>378</v>
      </c>
      <c r="E82" s="18" t="s">
        <v>31</v>
      </c>
      <c r="F82" s="18" t="s">
        <v>171</v>
      </c>
      <c r="G82" s="52" t="s">
        <v>24</v>
      </c>
      <c r="H82" s="53">
        <v>36622</v>
      </c>
      <c r="I82" s="54">
        <v>11</v>
      </c>
      <c r="J82" s="55">
        <v>8</v>
      </c>
      <c r="K82" s="102">
        <f t="shared" si="2"/>
        <v>14.035087719298245</v>
      </c>
      <c r="L82" s="28" t="s">
        <v>3239</v>
      </c>
    </row>
    <row r="83" spans="1:12" ht="17.100000000000001" customHeight="1" x14ac:dyDescent="0.25">
      <c r="A83" s="28">
        <v>80</v>
      </c>
      <c r="B83" s="28" t="s">
        <v>628</v>
      </c>
      <c r="C83" s="28" t="s">
        <v>899</v>
      </c>
      <c r="D83" s="28" t="s">
        <v>357</v>
      </c>
      <c r="E83" s="28" t="s">
        <v>62</v>
      </c>
      <c r="F83" s="28" t="s">
        <v>58</v>
      </c>
      <c r="G83" s="55" t="s">
        <v>24</v>
      </c>
      <c r="H83" s="64">
        <v>36891</v>
      </c>
      <c r="I83" s="55">
        <v>11</v>
      </c>
      <c r="J83" s="55">
        <v>8</v>
      </c>
      <c r="K83" s="102">
        <f t="shared" si="2"/>
        <v>14.035087719298245</v>
      </c>
      <c r="L83" s="28" t="s">
        <v>3239</v>
      </c>
    </row>
    <row r="84" spans="1:12" ht="17.100000000000001" customHeight="1" x14ac:dyDescent="0.25">
      <c r="A84" s="28">
        <v>81</v>
      </c>
      <c r="B84" s="28" t="s">
        <v>1720</v>
      </c>
      <c r="C84" s="28" t="s">
        <v>1931</v>
      </c>
      <c r="D84" s="34" t="s">
        <v>1932</v>
      </c>
      <c r="E84" s="34" t="s">
        <v>253</v>
      </c>
      <c r="F84" s="34" t="s">
        <v>119</v>
      </c>
      <c r="G84" s="65" t="s">
        <v>20</v>
      </c>
      <c r="H84" s="59">
        <v>36837</v>
      </c>
      <c r="I84" s="65">
        <v>11</v>
      </c>
      <c r="J84" s="55">
        <v>8</v>
      </c>
      <c r="K84" s="102">
        <f t="shared" si="2"/>
        <v>14.035087719298245</v>
      </c>
      <c r="L84" s="28" t="s">
        <v>3239</v>
      </c>
    </row>
    <row r="85" spans="1:12" ht="17.100000000000001" customHeight="1" x14ac:dyDescent="0.25">
      <c r="A85" s="28">
        <v>82</v>
      </c>
      <c r="B85" s="28" t="s">
        <v>1720</v>
      </c>
      <c r="C85" s="28" t="s">
        <v>1937</v>
      </c>
      <c r="D85" s="34" t="s">
        <v>1938</v>
      </c>
      <c r="E85" s="34" t="s">
        <v>121</v>
      </c>
      <c r="F85" s="34" t="s">
        <v>63</v>
      </c>
      <c r="G85" s="65" t="s">
        <v>24</v>
      </c>
      <c r="H85" s="59">
        <v>36707</v>
      </c>
      <c r="I85" s="65">
        <v>11</v>
      </c>
      <c r="J85" s="55">
        <v>8</v>
      </c>
      <c r="K85" s="102">
        <f t="shared" si="2"/>
        <v>14.035087719298245</v>
      </c>
      <c r="L85" s="28" t="s">
        <v>3239</v>
      </c>
    </row>
    <row r="86" spans="1:12" ht="17.100000000000001" customHeight="1" x14ac:dyDescent="0.25">
      <c r="A86" s="28">
        <v>83</v>
      </c>
      <c r="B86" s="28" t="s">
        <v>628</v>
      </c>
      <c r="C86" s="28" t="s">
        <v>900</v>
      </c>
      <c r="D86" s="28" t="s">
        <v>901</v>
      </c>
      <c r="E86" s="28" t="s">
        <v>68</v>
      </c>
      <c r="F86" s="28" t="s">
        <v>47</v>
      </c>
      <c r="G86" s="55" t="s">
        <v>24</v>
      </c>
      <c r="H86" s="64">
        <v>36602</v>
      </c>
      <c r="I86" s="55">
        <v>11</v>
      </c>
      <c r="J86" s="55">
        <v>7</v>
      </c>
      <c r="K86" s="102">
        <f t="shared" si="2"/>
        <v>12.280701754385964</v>
      </c>
      <c r="L86" s="28" t="s">
        <v>3239</v>
      </c>
    </row>
    <row r="87" spans="1:12" ht="17.100000000000001" customHeight="1" x14ac:dyDescent="0.25">
      <c r="A87" s="28">
        <v>84</v>
      </c>
      <c r="B87" s="28" t="s">
        <v>1720</v>
      </c>
      <c r="C87" s="28" t="s">
        <v>1945</v>
      </c>
      <c r="D87" s="34" t="s">
        <v>1946</v>
      </c>
      <c r="E87" s="34" t="s">
        <v>598</v>
      </c>
      <c r="F87" s="34" t="s">
        <v>19</v>
      </c>
      <c r="G87" s="65" t="s">
        <v>20</v>
      </c>
      <c r="H87" s="59">
        <v>36799</v>
      </c>
      <c r="I87" s="65">
        <v>11</v>
      </c>
      <c r="J87" s="55">
        <v>7</v>
      </c>
      <c r="K87" s="102">
        <f t="shared" si="2"/>
        <v>12.280701754385964</v>
      </c>
      <c r="L87" s="28" t="s">
        <v>3239</v>
      </c>
    </row>
    <row r="88" spans="1:12" ht="17.100000000000001" customHeight="1" x14ac:dyDescent="0.25">
      <c r="A88" s="28">
        <v>85</v>
      </c>
      <c r="B88" s="28" t="s">
        <v>1720</v>
      </c>
      <c r="C88" s="28" t="s">
        <v>1953</v>
      </c>
      <c r="D88" s="51" t="s">
        <v>1954</v>
      </c>
      <c r="E88" s="51" t="s">
        <v>1109</v>
      </c>
      <c r="F88" s="51" t="s">
        <v>47</v>
      </c>
      <c r="G88" s="65" t="s">
        <v>24</v>
      </c>
      <c r="H88" s="59">
        <v>36829</v>
      </c>
      <c r="I88" s="65">
        <v>11</v>
      </c>
      <c r="J88" s="55">
        <v>6</v>
      </c>
      <c r="K88" s="102">
        <f t="shared" si="2"/>
        <v>10.526315789473683</v>
      </c>
      <c r="L88" s="28" t="s">
        <v>3239</v>
      </c>
    </row>
    <row r="89" spans="1:12" ht="17.100000000000001" customHeight="1" x14ac:dyDescent="0.25">
      <c r="A89" s="28">
        <v>86</v>
      </c>
      <c r="B89" s="28" t="s">
        <v>2400</v>
      </c>
      <c r="C89" s="28"/>
      <c r="D89" s="28" t="s">
        <v>2403</v>
      </c>
      <c r="E89" s="28" t="s">
        <v>2404</v>
      </c>
      <c r="F89" s="28" t="s">
        <v>119</v>
      </c>
      <c r="G89" s="55" t="s">
        <v>20</v>
      </c>
      <c r="H89" s="64">
        <v>36715</v>
      </c>
      <c r="I89" s="55">
        <v>11</v>
      </c>
      <c r="J89" s="55">
        <v>6</v>
      </c>
      <c r="K89" s="102">
        <f t="shared" si="2"/>
        <v>10.526315789473683</v>
      </c>
      <c r="L89" s="28" t="s">
        <v>3239</v>
      </c>
    </row>
    <row r="90" spans="1:12" ht="17.100000000000001" customHeight="1" x14ac:dyDescent="0.25">
      <c r="A90" s="28">
        <v>87</v>
      </c>
      <c r="B90" s="28" t="s">
        <v>2400</v>
      </c>
      <c r="C90" s="28"/>
      <c r="D90" s="28" t="s">
        <v>2414</v>
      </c>
      <c r="E90" s="28" t="s">
        <v>2415</v>
      </c>
      <c r="F90" s="28" t="s">
        <v>147</v>
      </c>
      <c r="G90" s="55" t="s">
        <v>24</v>
      </c>
      <c r="H90" s="64">
        <v>36787</v>
      </c>
      <c r="I90" s="55">
        <v>11</v>
      </c>
      <c r="J90" s="55">
        <v>6</v>
      </c>
      <c r="K90" s="102">
        <f t="shared" si="2"/>
        <v>10.526315789473683</v>
      </c>
      <c r="L90" s="28" t="s">
        <v>3239</v>
      </c>
    </row>
    <row r="91" spans="1:12" ht="17.100000000000001" customHeight="1" x14ac:dyDescent="0.25">
      <c r="A91" s="28">
        <v>88</v>
      </c>
      <c r="B91" s="28" t="s">
        <v>1648</v>
      </c>
      <c r="C91" s="28" t="s">
        <v>1718</v>
      </c>
      <c r="D91" s="28" t="s">
        <v>1719</v>
      </c>
      <c r="E91" s="28" t="s">
        <v>46</v>
      </c>
      <c r="F91" s="28" t="s">
        <v>166</v>
      </c>
      <c r="G91" s="55" t="s">
        <v>24</v>
      </c>
      <c r="H91" s="64">
        <v>36928</v>
      </c>
      <c r="I91" s="55">
        <v>11</v>
      </c>
      <c r="J91" s="55">
        <v>5.5</v>
      </c>
      <c r="K91" s="102">
        <f t="shared" si="2"/>
        <v>9.6491228070175428</v>
      </c>
      <c r="L91" s="28" t="s">
        <v>3239</v>
      </c>
    </row>
    <row r="92" spans="1:12" ht="17.100000000000001" customHeight="1" x14ac:dyDescent="0.25">
      <c r="A92" s="28">
        <v>89</v>
      </c>
      <c r="B92" s="33" t="s">
        <v>1064</v>
      </c>
      <c r="C92" s="28" t="s">
        <v>1209</v>
      </c>
      <c r="D92" s="41" t="s">
        <v>1210</v>
      </c>
      <c r="E92" s="41" t="s">
        <v>179</v>
      </c>
      <c r="F92" s="41" t="s">
        <v>197</v>
      </c>
      <c r="G92" s="82" t="s">
        <v>24</v>
      </c>
      <c r="H92" s="90">
        <v>36712</v>
      </c>
      <c r="I92" s="89">
        <v>11</v>
      </c>
      <c r="J92" s="55">
        <v>5</v>
      </c>
      <c r="K92" s="102">
        <f t="shared" si="2"/>
        <v>8.7719298245614024</v>
      </c>
      <c r="L92" s="28" t="s">
        <v>3239</v>
      </c>
    </row>
    <row r="93" spans="1:12" ht="17.100000000000001" customHeight="1" x14ac:dyDescent="0.25">
      <c r="A93" s="28">
        <v>90</v>
      </c>
      <c r="B93" s="28" t="s">
        <v>1720</v>
      </c>
      <c r="C93" s="28" t="s">
        <v>1935</v>
      </c>
      <c r="D93" s="51" t="s">
        <v>1936</v>
      </c>
      <c r="E93" s="51" t="s">
        <v>110</v>
      </c>
      <c r="F93" s="51" t="s">
        <v>47</v>
      </c>
      <c r="G93" s="65" t="s">
        <v>24</v>
      </c>
      <c r="H93" s="59">
        <v>36439</v>
      </c>
      <c r="I93" s="65">
        <v>11</v>
      </c>
      <c r="J93" s="55">
        <v>5</v>
      </c>
      <c r="K93" s="102">
        <f t="shared" si="2"/>
        <v>8.7719298245614024</v>
      </c>
      <c r="L93" s="28" t="s">
        <v>3239</v>
      </c>
    </row>
    <row r="94" spans="1:12" ht="17.100000000000001" customHeight="1" x14ac:dyDescent="0.25">
      <c r="A94" s="28">
        <v>91</v>
      </c>
      <c r="B94" s="28" t="s">
        <v>2400</v>
      </c>
      <c r="C94" s="28"/>
      <c r="D94" s="28" t="s">
        <v>2410</v>
      </c>
      <c r="E94" s="28" t="s">
        <v>2409</v>
      </c>
      <c r="F94" s="28" t="s">
        <v>189</v>
      </c>
      <c r="G94" s="55" t="s">
        <v>20</v>
      </c>
      <c r="H94" s="64">
        <v>36560</v>
      </c>
      <c r="I94" s="55">
        <v>11</v>
      </c>
      <c r="J94" s="55">
        <v>4</v>
      </c>
      <c r="K94" s="102">
        <f t="shared" si="2"/>
        <v>7.0175438596491224</v>
      </c>
      <c r="L94" s="28" t="s">
        <v>3239</v>
      </c>
    </row>
    <row r="95" spans="1:12" ht="17.100000000000001" customHeight="1" x14ac:dyDescent="0.25">
      <c r="A95" s="28">
        <v>92</v>
      </c>
      <c r="B95" s="101" t="s">
        <v>3045</v>
      </c>
      <c r="C95" s="101" t="s">
        <v>3226</v>
      </c>
      <c r="D95" s="101" t="s">
        <v>3227</v>
      </c>
      <c r="E95" s="101" t="s">
        <v>2715</v>
      </c>
      <c r="F95" s="101" t="s">
        <v>44</v>
      </c>
      <c r="G95" s="55" t="s">
        <v>20</v>
      </c>
      <c r="H95" s="64">
        <v>38876</v>
      </c>
      <c r="I95" s="55">
        <v>11</v>
      </c>
      <c r="J95" s="55">
        <v>4</v>
      </c>
      <c r="K95" s="102">
        <f t="shared" si="2"/>
        <v>7.0175438596491224</v>
      </c>
      <c r="L95" s="28" t="s">
        <v>3239</v>
      </c>
    </row>
    <row r="96" spans="1:12" ht="17.100000000000001" customHeight="1" x14ac:dyDescent="0.25">
      <c r="A96" s="28">
        <v>93</v>
      </c>
      <c r="B96" s="28" t="s">
        <v>1720</v>
      </c>
      <c r="C96" s="28" t="s">
        <v>1930</v>
      </c>
      <c r="D96" s="51" t="s">
        <v>319</v>
      </c>
      <c r="E96" s="51" t="s">
        <v>31</v>
      </c>
      <c r="F96" s="51" t="s">
        <v>47</v>
      </c>
      <c r="G96" s="65" t="s">
        <v>24</v>
      </c>
      <c r="H96" s="59">
        <v>36740</v>
      </c>
      <c r="I96" s="65">
        <v>11</v>
      </c>
      <c r="J96" s="55">
        <v>3</v>
      </c>
      <c r="K96" s="102">
        <f t="shared" si="2"/>
        <v>5.2631578947368416</v>
      </c>
      <c r="L96" s="28" t="s">
        <v>3239</v>
      </c>
    </row>
    <row r="97" spans="1:12" ht="17.100000000000001" customHeight="1" x14ac:dyDescent="0.25">
      <c r="A97" s="28">
        <v>94</v>
      </c>
      <c r="B97" s="28" t="s">
        <v>1720</v>
      </c>
      <c r="C97" s="28" t="s">
        <v>1943</v>
      </c>
      <c r="D97" s="51" t="s">
        <v>1944</v>
      </c>
      <c r="E97" s="51" t="s">
        <v>153</v>
      </c>
      <c r="F97" s="51" t="s">
        <v>119</v>
      </c>
      <c r="G97" s="65" t="s">
        <v>20</v>
      </c>
      <c r="H97" s="59">
        <v>36620</v>
      </c>
      <c r="I97" s="65">
        <v>11</v>
      </c>
      <c r="J97" s="55">
        <v>3</v>
      </c>
      <c r="K97" s="102">
        <f t="shared" si="2"/>
        <v>5.2631578947368416</v>
      </c>
      <c r="L97" s="28" t="s">
        <v>3239</v>
      </c>
    </row>
    <row r="98" spans="1:12" ht="17.100000000000001" customHeight="1" x14ac:dyDescent="0.25">
      <c r="A98" s="28">
        <v>95</v>
      </c>
      <c r="B98" s="33" t="s">
        <v>1064</v>
      </c>
      <c r="C98" s="28" t="s">
        <v>1207</v>
      </c>
      <c r="D98" s="11" t="s">
        <v>1208</v>
      </c>
      <c r="E98" s="28" t="s">
        <v>31</v>
      </c>
      <c r="F98" s="28" t="s">
        <v>108</v>
      </c>
      <c r="G98" s="82" t="s">
        <v>24</v>
      </c>
      <c r="H98" s="64">
        <v>36829</v>
      </c>
      <c r="I98" s="83">
        <v>11</v>
      </c>
      <c r="J98" s="55">
        <v>2</v>
      </c>
      <c r="K98" s="102">
        <f t="shared" si="2"/>
        <v>3.5087719298245612</v>
      </c>
      <c r="L98" s="28" t="s">
        <v>3239</v>
      </c>
    </row>
    <row r="99" spans="1:12" ht="17.100000000000001" customHeight="1" x14ac:dyDescent="0.25">
      <c r="A99" s="28">
        <v>96</v>
      </c>
      <c r="B99" s="33" t="s">
        <v>1064</v>
      </c>
      <c r="C99" s="28" t="s">
        <v>1211</v>
      </c>
      <c r="D99" s="41" t="s">
        <v>1212</v>
      </c>
      <c r="E99" s="41" t="s">
        <v>1213</v>
      </c>
      <c r="F99" s="41" t="s">
        <v>1214</v>
      </c>
      <c r="G99" s="82" t="s">
        <v>24</v>
      </c>
      <c r="H99" s="90">
        <v>36215</v>
      </c>
      <c r="I99" s="89">
        <v>11</v>
      </c>
      <c r="J99" s="55">
        <v>2</v>
      </c>
      <c r="K99" s="102">
        <f t="shared" si="2"/>
        <v>3.5087719298245612</v>
      </c>
      <c r="L99" s="28" t="s">
        <v>3239</v>
      </c>
    </row>
    <row r="100" spans="1:12" ht="17.100000000000001" customHeight="1" x14ac:dyDescent="0.25">
      <c r="A100" s="28">
        <v>97</v>
      </c>
      <c r="B100" s="28" t="s">
        <v>1720</v>
      </c>
      <c r="C100" s="28" t="s">
        <v>1939</v>
      </c>
      <c r="D100" s="34" t="s">
        <v>1940</v>
      </c>
      <c r="E100" s="34" t="s">
        <v>1941</v>
      </c>
      <c r="F100" s="33" t="s">
        <v>119</v>
      </c>
      <c r="G100" s="65" t="s">
        <v>20</v>
      </c>
      <c r="H100" s="100" t="s">
        <v>1942</v>
      </c>
      <c r="I100" s="65">
        <v>11</v>
      </c>
      <c r="J100" s="55">
        <v>2</v>
      </c>
      <c r="K100" s="102">
        <f t="shared" ref="K100:K131" si="3">J100/57*100</f>
        <v>3.5087719298245612</v>
      </c>
      <c r="L100" s="28" t="s">
        <v>3239</v>
      </c>
    </row>
  </sheetData>
  <autoFilter ref="A3:L3">
    <sortState ref="A4:L100">
      <sortCondition descending="1" ref="K3"/>
    </sortState>
  </autoFilter>
  <mergeCells count="3">
    <mergeCell ref="A1:J1"/>
    <mergeCell ref="A2:D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</vt:lpstr>
      <vt:lpstr>5</vt:lpstr>
      <vt:lpstr>6 кл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2017-10-17T05:39:41Z</dcterms:modified>
</cp:coreProperties>
</file>