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-11" sheetId="6" r:id="rId6"/>
  </sheets>
  <definedNames>
    <definedName name="_xlnm._FilterDatabase" localSheetId="5" hidden="1">'10-11'!$A$3:$L$3</definedName>
    <definedName name="_xlnm._FilterDatabase" localSheetId="0" hidden="1">'5'!$A$3:$L$3</definedName>
    <definedName name="_xlnm._FilterDatabase" localSheetId="1" hidden="1">'6'!$A$3:$L$3</definedName>
    <definedName name="_xlnm._FilterDatabase" localSheetId="2" hidden="1">'7'!$A$3:$L$3</definedName>
    <definedName name="_xlnm._FilterDatabase" localSheetId="3" hidden="1">'8'!$A$3:$L$3</definedName>
    <definedName name="_xlnm._FilterDatabase" localSheetId="4" hidden="1">'9'!$A$3:$L$3</definedName>
  </definedNames>
  <calcPr calcId="145621"/>
</workbook>
</file>

<file path=xl/calcChain.xml><?xml version="1.0" encoding="utf-8"?>
<calcChain xmlns="http://schemas.openxmlformats.org/spreadsheetml/2006/main">
  <c r="K13" i="6" l="1"/>
  <c r="K85" i="6"/>
  <c r="K93" i="6"/>
  <c r="K74" i="6"/>
  <c r="K105" i="6"/>
  <c r="K60" i="5"/>
  <c r="K86" i="5"/>
  <c r="K61" i="5"/>
  <c r="K4" i="4"/>
  <c r="K13" i="4"/>
  <c r="K6" i="4"/>
  <c r="K10" i="4"/>
  <c r="K44" i="4"/>
  <c r="K13" i="3"/>
  <c r="K7" i="3"/>
  <c r="K26" i="3"/>
  <c r="K31" i="3"/>
  <c r="K19" i="3"/>
  <c r="K53" i="3"/>
  <c r="K15" i="2"/>
  <c r="K148" i="2"/>
  <c r="K90" i="2"/>
  <c r="K95" i="2"/>
  <c r="K91" i="1"/>
  <c r="K80" i="1"/>
  <c r="K38" i="1"/>
  <c r="K9" i="1"/>
  <c r="K55" i="1"/>
  <c r="K39" i="1"/>
  <c r="K92" i="1"/>
  <c r="K40" i="1"/>
  <c r="K56" i="1"/>
  <c r="K18" i="1"/>
  <c r="K116" i="1"/>
  <c r="K8" i="1"/>
  <c r="K119" i="1"/>
  <c r="K47" i="1"/>
  <c r="K81" i="1"/>
  <c r="K117" i="1"/>
  <c r="K80" i="6" l="1"/>
  <c r="K86" i="6"/>
  <c r="K22" i="6"/>
  <c r="K76" i="6"/>
  <c r="K69" i="6"/>
  <c r="K55" i="6"/>
  <c r="K108" i="6"/>
  <c r="K44" i="6"/>
  <c r="K6" i="6"/>
  <c r="K109" i="6"/>
  <c r="K65" i="6"/>
  <c r="K61" i="6"/>
  <c r="K81" i="6"/>
  <c r="K49" i="6"/>
  <c r="K45" i="6"/>
  <c r="K36" i="6"/>
  <c r="K101" i="6"/>
  <c r="K94" i="6"/>
  <c r="K14" i="6"/>
  <c r="K87" i="6"/>
  <c r="K62" i="6"/>
  <c r="K72" i="6"/>
  <c r="K77" i="6"/>
  <c r="K102" i="6"/>
  <c r="K95" i="6"/>
  <c r="K82" i="6"/>
  <c r="K51" i="6"/>
  <c r="K67" i="6"/>
  <c r="K70" i="6"/>
  <c r="K88" i="6"/>
  <c r="K96" i="6"/>
  <c r="K57" i="6"/>
  <c r="K75" i="6"/>
  <c r="K97" i="6"/>
  <c r="K73" i="6"/>
  <c r="K41" i="6"/>
  <c r="K63" i="6"/>
  <c r="K58" i="6"/>
  <c r="K28" i="6"/>
  <c r="K56" i="6"/>
  <c r="K106" i="6"/>
  <c r="K52" i="6"/>
  <c r="K9" i="6"/>
  <c r="K89" i="6"/>
  <c r="K103" i="6"/>
  <c r="K107" i="6"/>
  <c r="K59" i="6"/>
  <c r="K17" i="6"/>
  <c r="K15" i="6"/>
  <c r="K10" i="6"/>
  <c r="K104" i="6"/>
  <c r="K78" i="6"/>
  <c r="K53" i="6"/>
  <c r="K54" i="6"/>
  <c r="K38" i="6"/>
  <c r="K7" i="6"/>
  <c r="K18" i="6"/>
  <c r="K16" i="6"/>
  <c r="K110" i="6"/>
  <c r="K83" i="6"/>
  <c r="K99" i="6"/>
  <c r="K68" i="6"/>
  <c r="K33" i="6"/>
  <c r="K23" i="6"/>
  <c r="K27" i="6"/>
  <c r="K39" i="6"/>
  <c r="K60" i="6"/>
  <c r="K26" i="6"/>
  <c r="K71" i="6"/>
  <c r="K46" i="6"/>
  <c r="K42" i="6"/>
  <c r="K79" i="6"/>
  <c r="K30" i="6"/>
  <c r="K24" i="6"/>
  <c r="K5" i="6"/>
  <c r="K8" i="6"/>
  <c r="K20" i="6"/>
  <c r="K19" i="6"/>
  <c r="K4" i="6"/>
  <c r="K21" i="6"/>
  <c r="K12" i="6"/>
  <c r="K31" i="6"/>
  <c r="K11" i="6"/>
  <c r="K25" i="6"/>
  <c r="K32" i="6"/>
  <c r="K40" i="6"/>
  <c r="K29" i="6"/>
  <c r="K34" i="6"/>
  <c r="K66" i="6"/>
  <c r="K84" i="6"/>
  <c r="K90" i="6"/>
  <c r="K98" i="6"/>
  <c r="K111" i="6"/>
  <c r="K91" i="6"/>
  <c r="K100" i="6"/>
  <c r="K92" i="6"/>
  <c r="K37" i="6"/>
  <c r="K43" i="6"/>
  <c r="K50" i="6"/>
  <c r="K47" i="6"/>
  <c r="K35" i="6"/>
  <c r="K48" i="6"/>
  <c r="K64" i="6"/>
  <c r="K87" i="5"/>
  <c r="K18" i="5"/>
  <c r="K21" i="5"/>
  <c r="K22" i="5"/>
  <c r="K23" i="5"/>
  <c r="K24" i="5"/>
  <c r="K53" i="5"/>
  <c r="K36" i="5"/>
  <c r="K49" i="5"/>
  <c r="K50" i="5"/>
  <c r="K39" i="5"/>
  <c r="K19" i="5"/>
  <c r="K33" i="5"/>
  <c r="K28" i="5"/>
  <c r="K72" i="5"/>
  <c r="K47" i="5"/>
  <c r="K20" i="5"/>
  <c r="K34" i="5"/>
  <c r="K68" i="5"/>
  <c r="K42" i="5"/>
  <c r="K89" i="5"/>
  <c r="K29" i="5"/>
  <c r="K54" i="5"/>
  <c r="K13" i="5"/>
  <c r="K12" i="5"/>
  <c r="K27" i="5"/>
  <c r="K7" i="5"/>
  <c r="K16" i="5"/>
  <c r="K32" i="5"/>
  <c r="K35" i="5"/>
  <c r="K37" i="5"/>
  <c r="K43" i="5"/>
  <c r="K73" i="5"/>
  <c r="K14" i="5"/>
  <c r="K57" i="5"/>
  <c r="K9" i="5"/>
  <c r="K44" i="5"/>
  <c r="K81" i="5"/>
  <c r="K83" i="5"/>
  <c r="K75" i="5"/>
  <c r="K76" i="5"/>
  <c r="K55" i="5"/>
  <c r="K8" i="5"/>
  <c r="K25" i="5"/>
  <c r="K17" i="5"/>
  <c r="K38" i="5"/>
  <c r="K26" i="5"/>
  <c r="K10" i="5"/>
  <c r="K48" i="5"/>
  <c r="K58" i="5"/>
  <c r="K40" i="5"/>
  <c r="K4" i="5"/>
  <c r="K5" i="5"/>
  <c r="K6" i="5"/>
  <c r="K30" i="5"/>
  <c r="K41" i="5"/>
  <c r="K65" i="5"/>
  <c r="K45" i="5"/>
  <c r="K62" i="5"/>
  <c r="K69" i="5"/>
  <c r="K70" i="5"/>
  <c r="K92" i="5"/>
  <c r="K84" i="5"/>
  <c r="K66" i="5"/>
  <c r="K64" i="5"/>
  <c r="K90" i="5"/>
  <c r="K96" i="5"/>
  <c r="K88" i="5"/>
  <c r="K59" i="5"/>
  <c r="K91" i="5"/>
  <c r="K74" i="5"/>
  <c r="K93" i="5"/>
  <c r="K82" i="5"/>
  <c r="K56" i="5"/>
  <c r="K95" i="5"/>
  <c r="K79" i="5"/>
  <c r="K11" i="5"/>
  <c r="K15" i="5"/>
  <c r="K63" i="5"/>
  <c r="K31" i="5"/>
  <c r="K51" i="5"/>
  <c r="K94" i="5"/>
  <c r="K80" i="5"/>
  <c r="K85" i="5"/>
  <c r="K46" i="5"/>
  <c r="K77" i="5"/>
  <c r="K71" i="5"/>
  <c r="K97" i="5"/>
  <c r="K78" i="5"/>
  <c r="K52" i="5"/>
  <c r="K67" i="5"/>
  <c r="K77" i="4"/>
  <c r="K101" i="4"/>
  <c r="K48" i="4"/>
  <c r="K17" i="4"/>
  <c r="K90" i="4"/>
  <c r="K49" i="4"/>
  <c r="K93" i="4"/>
  <c r="K15" i="4"/>
  <c r="K34" i="4"/>
  <c r="K50" i="4"/>
  <c r="K40" i="4"/>
  <c r="K51" i="4"/>
  <c r="K118" i="4"/>
  <c r="K69" i="4"/>
  <c r="K122" i="4"/>
  <c r="K114" i="4"/>
  <c r="K5" i="4"/>
  <c r="K7" i="4"/>
  <c r="K11" i="4"/>
  <c r="K14" i="4"/>
  <c r="K16" i="4"/>
  <c r="K32" i="4"/>
  <c r="K36" i="4"/>
  <c r="K41" i="4"/>
  <c r="K54" i="4"/>
  <c r="K55" i="4"/>
  <c r="K61" i="4"/>
  <c r="K71" i="4"/>
  <c r="K110" i="4"/>
  <c r="K98" i="4"/>
  <c r="K63" i="4"/>
  <c r="K23" i="4"/>
  <c r="K68" i="4"/>
  <c r="K18" i="4"/>
  <c r="K88" i="4"/>
  <c r="K27" i="4"/>
  <c r="K64" i="4"/>
  <c r="K91" i="4"/>
  <c r="K45" i="4"/>
  <c r="K78" i="4"/>
  <c r="K94" i="4"/>
  <c r="K56" i="4"/>
  <c r="K106" i="4"/>
  <c r="K28" i="4"/>
  <c r="K115" i="4"/>
  <c r="K72" i="4"/>
  <c r="K120" i="4"/>
  <c r="K82" i="4"/>
  <c r="K95" i="4"/>
  <c r="K83" i="4"/>
  <c r="K116" i="4"/>
  <c r="K103" i="4"/>
  <c r="K111" i="4"/>
  <c r="K112" i="4"/>
  <c r="K107" i="4"/>
  <c r="K108" i="4"/>
  <c r="K119" i="4"/>
  <c r="K99" i="4"/>
  <c r="K121" i="4"/>
  <c r="K109" i="4"/>
  <c r="K58" i="4"/>
  <c r="K104" i="4"/>
  <c r="K73" i="4"/>
  <c r="K26" i="4"/>
  <c r="K19" i="4"/>
  <c r="K20" i="4"/>
  <c r="K21" i="4"/>
  <c r="K57" i="4"/>
  <c r="K30" i="4"/>
  <c r="K84" i="4"/>
  <c r="K96" i="4"/>
  <c r="K97" i="4"/>
  <c r="K65" i="4"/>
  <c r="K47" i="4"/>
  <c r="K9" i="4"/>
  <c r="K42" i="4"/>
  <c r="K46" i="4"/>
  <c r="K74" i="4"/>
  <c r="K38" i="4"/>
  <c r="K29" i="4"/>
  <c r="K22" i="4"/>
  <c r="K85" i="4"/>
  <c r="K35" i="4"/>
  <c r="K102" i="4"/>
  <c r="K89" i="4"/>
  <c r="K100" i="4"/>
  <c r="K59" i="4"/>
  <c r="K113" i="4"/>
  <c r="K79" i="4"/>
  <c r="K86" i="4"/>
  <c r="K105" i="4"/>
  <c r="K62" i="4"/>
  <c r="K43" i="4"/>
  <c r="K31" i="4"/>
  <c r="K39" i="4"/>
  <c r="K33" i="4"/>
  <c r="K37" i="4"/>
  <c r="K75" i="4"/>
  <c r="K24" i="4"/>
  <c r="K76" i="4"/>
  <c r="K92" i="4"/>
  <c r="K66" i="4"/>
  <c r="K52" i="4"/>
  <c r="K25" i="4"/>
  <c r="K70" i="4"/>
  <c r="K80" i="4"/>
  <c r="K87" i="4"/>
  <c r="K53" i="4"/>
  <c r="K81" i="4"/>
  <c r="K60" i="4"/>
  <c r="K67" i="4"/>
  <c r="K12" i="4"/>
  <c r="K8" i="4"/>
  <c r="K117" i="4"/>
  <c r="K91" i="3"/>
  <c r="K32" i="3"/>
  <c r="K68" i="3"/>
  <c r="K114" i="3"/>
  <c r="K76" i="3"/>
  <c r="K41" i="3"/>
  <c r="K85" i="3"/>
  <c r="K64" i="3"/>
  <c r="K34" i="3"/>
  <c r="K102" i="3"/>
  <c r="K5" i="3"/>
  <c r="K94" i="3"/>
  <c r="K25" i="3"/>
  <c r="K107" i="3"/>
  <c r="K81" i="3"/>
  <c r="K82" i="3"/>
  <c r="K69" i="3"/>
  <c r="K95" i="3"/>
  <c r="K83" i="3"/>
  <c r="K27" i="3"/>
  <c r="K35" i="3"/>
  <c r="K54" i="3"/>
  <c r="K62" i="3"/>
  <c r="K33" i="3"/>
  <c r="K77" i="3"/>
  <c r="K92" i="3"/>
  <c r="K55" i="3"/>
  <c r="K56" i="3"/>
  <c r="K49" i="3"/>
  <c r="K14" i="3"/>
  <c r="K70" i="3"/>
  <c r="K65" i="3"/>
  <c r="K20" i="3"/>
  <c r="K57" i="3"/>
  <c r="K28" i="3"/>
  <c r="K86" i="3"/>
  <c r="K42" i="3"/>
  <c r="K36" i="3"/>
  <c r="K87" i="3"/>
  <c r="K11" i="3"/>
  <c r="K108" i="3"/>
  <c r="K37" i="3"/>
  <c r="K58" i="3"/>
  <c r="K6" i="3"/>
  <c r="K29" i="3"/>
  <c r="K109" i="3"/>
  <c r="K12" i="3"/>
  <c r="K115" i="3"/>
  <c r="K103" i="3"/>
  <c r="K105" i="3"/>
  <c r="K96" i="3"/>
  <c r="K30" i="3"/>
  <c r="K59" i="3"/>
  <c r="K93" i="3"/>
  <c r="K43" i="3"/>
  <c r="K71" i="3"/>
  <c r="K60" i="3"/>
  <c r="K104" i="3"/>
  <c r="K88" i="3"/>
  <c r="K44" i="3"/>
  <c r="K21" i="3"/>
  <c r="K78" i="3"/>
  <c r="K66" i="3"/>
  <c r="K79" i="3"/>
  <c r="K89" i="3"/>
  <c r="K72" i="3"/>
  <c r="K73" i="3"/>
  <c r="K50" i="3"/>
  <c r="K67" i="3"/>
  <c r="K22" i="3"/>
  <c r="K100" i="3"/>
  <c r="K17" i="3"/>
  <c r="K9" i="3"/>
  <c r="K15" i="3"/>
  <c r="K113" i="3"/>
  <c r="K45" i="3"/>
  <c r="K98" i="3"/>
  <c r="K38" i="3"/>
  <c r="K39" i="3"/>
  <c r="K46" i="3"/>
  <c r="K74" i="3"/>
  <c r="K8" i="3"/>
  <c r="K99" i="3"/>
  <c r="K106" i="3"/>
  <c r="K40" i="3"/>
  <c r="K63" i="3"/>
  <c r="K24" i="3"/>
  <c r="K111" i="3"/>
  <c r="K110" i="3"/>
  <c r="K97" i="3"/>
  <c r="K80" i="3"/>
  <c r="K101" i="3"/>
  <c r="K47" i="3"/>
  <c r="K75" i="3"/>
  <c r="K84" i="3"/>
  <c r="K52" i="3"/>
  <c r="K61" i="3"/>
  <c r="K51" i="3"/>
  <c r="K23" i="3"/>
  <c r="K48" i="3"/>
  <c r="K112" i="3"/>
  <c r="K10" i="3"/>
  <c r="K16" i="3"/>
  <c r="K18" i="3"/>
  <c r="K4" i="3"/>
  <c r="K90" i="3"/>
  <c r="K74" i="2"/>
  <c r="K7" i="2"/>
  <c r="K115" i="2"/>
  <c r="K126" i="2"/>
  <c r="K32" i="2"/>
  <c r="K28" i="2"/>
  <c r="K16" i="2"/>
  <c r="K127" i="2"/>
  <c r="K81" i="2"/>
  <c r="K116" i="2"/>
  <c r="K128" i="2"/>
  <c r="K33" i="2"/>
  <c r="K47" i="2"/>
  <c r="K17" i="2"/>
  <c r="K54" i="2"/>
  <c r="K117" i="2"/>
  <c r="K48" i="2"/>
  <c r="K49" i="2"/>
  <c r="K129" i="2"/>
  <c r="K141" i="2"/>
  <c r="K96" i="2"/>
  <c r="K40" i="2"/>
  <c r="K142" i="2"/>
  <c r="K135" i="2"/>
  <c r="K106" i="2"/>
  <c r="K143" i="2"/>
  <c r="K144" i="2"/>
  <c r="K118" i="2"/>
  <c r="K149" i="2"/>
  <c r="K97" i="2"/>
  <c r="K75" i="2"/>
  <c r="K130" i="2"/>
  <c r="K131" i="2"/>
  <c r="K82" i="2"/>
  <c r="K18" i="2"/>
  <c r="K10" i="2"/>
  <c r="K136" i="2"/>
  <c r="K19" i="2"/>
  <c r="K29" i="2"/>
  <c r="K11" i="2"/>
  <c r="K9" i="2"/>
  <c r="K66" i="2"/>
  <c r="K21" i="2"/>
  <c r="K46" i="2"/>
  <c r="K134" i="2"/>
  <c r="K65" i="2"/>
  <c r="K107" i="2"/>
  <c r="K76" i="2"/>
  <c r="K83" i="2"/>
  <c r="K34" i="2"/>
  <c r="K41" i="2"/>
  <c r="K108" i="2"/>
  <c r="K67" i="2"/>
  <c r="K14" i="2"/>
  <c r="K77" i="2"/>
  <c r="K55" i="2"/>
  <c r="K12" i="2"/>
  <c r="K98" i="2"/>
  <c r="K109" i="2"/>
  <c r="K58" i="2"/>
  <c r="K56" i="2"/>
  <c r="K50" i="2"/>
  <c r="K59" i="2"/>
  <c r="K35" i="2"/>
  <c r="K91" i="2"/>
  <c r="K51" i="2"/>
  <c r="K92" i="2"/>
  <c r="K137" i="2"/>
  <c r="K78" i="2"/>
  <c r="K60" i="2"/>
  <c r="K145" i="2"/>
  <c r="K99" i="2"/>
  <c r="K61" i="2"/>
  <c r="K84" i="2"/>
  <c r="K100" i="2"/>
  <c r="K42" i="2"/>
  <c r="K68" i="2"/>
  <c r="K132" i="2"/>
  <c r="K110" i="2"/>
  <c r="K101" i="2"/>
  <c r="K111" i="2"/>
  <c r="K85" i="2"/>
  <c r="K36" i="2"/>
  <c r="K30" i="2"/>
  <c r="K93" i="2"/>
  <c r="K112" i="2"/>
  <c r="K119" i="2"/>
  <c r="K69" i="2"/>
  <c r="K113" i="2"/>
  <c r="K114" i="2"/>
  <c r="K70" i="2"/>
  <c r="K86" i="2"/>
  <c r="K146" i="2"/>
  <c r="K147" i="2"/>
  <c r="K37" i="2"/>
  <c r="K52" i="2"/>
  <c r="K71" i="2"/>
  <c r="K53" i="2"/>
  <c r="K87" i="2"/>
  <c r="K138" i="2"/>
  <c r="K25" i="2"/>
  <c r="K102" i="2"/>
  <c r="K120" i="2"/>
  <c r="K94" i="2"/>
  <c r="K121" i="2"/>
  <c r="K150" i="2"/>
  <c r="K139" i="2"/>
  <c r="K38" i="2"/>
  <c r="K79" i="2"/>
  <c r="K72" i="2"/>
  <c r="K88" i="2"/>
  <c r="K4" i="2"/>
  <c r="K62" i="2"/>
  <c r="K43" i="2"/>
  <c r="K22" i="2"/>
  <c r="K31" i="2"/>
  <c r="K44" i="2"/>
  <c r="K20" i="2"/>
  <c r="K39" i="2"/>
  <c r="K133" i="2"/>
  <c r="K26" i="2"/>
  <c r="K23" i="2"/>
  <c r="K27" i="2"/>
  <c r="K103" i="2"/>
  <c r="K24" i="2"/>
  <c r="K104" i="2"/>
  <c r="K122" i="2"/>
  <c r="K57" i="2"/>
  <c r="K80" i="2"/>
  <c r="K123" i="2"/>
  <c r="K63" i="2"/>
  <c r="K89" i="2"/>
  <c r="K8" i="2"/>
  <c r="K5" i="2"/>
  <c r="K124" i="2"/>
  <c r="K64" i="2"/>
  <c r="K45" i="2"/>
  <c r="K125" i="2"/>
  <c r="K105" i="2"/>
  <c r="K140" i="2"/>
  <c r="K73" i="2"/>
  <c r="K6" i="2"/>
  <c r="K13" i="2"/>
  <c r="K82" i="1"/>
  <c r="K28" i="1"/>
  <c r="K57" i="1"/>
  <c r="K41" i="1"/>
  <c r="K94" i="1"/>
  <c r="K4" i="1"/>
  <c r="K58" i="1"/>
  <c r="K103" i="1"/>
  <c r="K83" i="1"/>
  <c r="K84" i="1"/>
  <c r="K120" i="1"/>
  <c r="K48" i="1"/>
  <c r="K113" i="1"/>
  <c r="K124" i="1"/>
  <c r="K68" i="1"/>
  <c r="K111" i="1"/>
  <c r="K10" i="1"/>
  <c r="K105" i="1"/>
  <c r="K42" i="1"/>
  <c r="K95" i="1"/>
  <c r="K19" i="1"/>
  <c r="K5" i="1"/>
  <c r="K106" i="1"/>
  <c r="K69" i="1"/>
  <c r="K65" i="1"/>
  <c r="K29" i="1"/>
  <c r="K70" i="1"/>
  <c r="K30" i="1"/>
  <c r="K43" i="1"/>
  <c r="K104" i="1"/>
  <c r="K97" i="1"/>
  <c r="K20" i="1"/>
  <c r="K112" i="1"/>
  <c r="K98" i="1"/>
  <c r="K49" i="1"/>
  <c r="K130" i="1"/>
  <c r="K21" i="1"/>
  <c r="K71" i="1"/>
  <c r="K125" i="1"/>
  <c r="K118" i="1"/>
  <c r="K72" i="1"/>
  <c r="K22" i="1"/>
  <c r="K50" i="1"/>
  <c r="K121" i="1"/>
  <c r="K126" i="1"/>
  <c r="K122" i="1"/>
  <c r="K73" i="1"/>
  <c r="K74" i="1"/>
  <c r="K114" i="1"/>
  <c r="K59" i="1"/>
  <c r="K11" i="1"/>
  <c r="K85" i="1"/>
  <c r="K99" i="1"/>
  <c r="K12" i="1"/>
  <c r="K107" i="1"/>
  <c r="K60" i="1"/>
  <c r="K23" i="1"/>
  <c r="K61" i="1"/>
  <c r="K86" i="1"/>
  <c r="K127" i="1"/>
  <c r="K44" i="1"/>
  <c r="K45" i="1"/>
  <c r="K115" i="1"/>
  <c r="K108" i="1"/>
  <c r="K13" i="1"/>
  <c r="K46" i="1"/>
  <c r="K87" i="1"/>
  <c r="K66" i="1"/>
  <c r="K75" i="1"/>
  <c r="K109" i="1"/>
  <c r="K62" i="1"/>
  <c r="K51" i="1"/>
  <c r="K25" i="1"/>
  <c r="K96" i="1"/>
  <c r="K31" i="1"/>
  <c r="K123" i="1"/>
  <c r="K32" i="1"/>
  <c r="K33" i="1"/>
  <c r="K34" i="1"/>
  <c r="K26" i="1"/>
  <c r="K35" i="1"/>
  <c r="K76" i="1"/>
  <c r="K77" i="1"/>
  <c r="K78" i="1"/>
  <c r="K128" i="1"/>
  <c r="K129" i="1"/>
  <c r="K100" i="1"/>
  <c r="K36" i="1"/>
  <c r="K63" i="1"/>
  <c r="K110" i="1"/>
  <c r="K88" i="1"/>
  <c r="K67" i="1"/>
  <c r="K89" i="1"/>
  <c r="K14" i="1"/>
  <c r="K79" i="1"/>
  <c r="K6" i="1"/>
  <c r="K101" i="1"/>
  <c r="K52" i="1"/>
  <c r="K53" i="1"/>
  <c r="K37" i="1"/>
  <c r="K15" i="1"/>
  <c r="K24" i="1"/>
  <c r="K90" i="1"/>
  <c r="K54" i="1"/>
  <c r="K16" i="1"/>
  <c r="K64" i="1"/>
  <c r="K102" i="1"/>
  <c r="K7" i="1"/>
  <c r="K17" i="1"/>
  <c r="K27" i="1"/>
  <c r="K93" i="1"/>
</calcChain>
</file>

<file path=xl/sharedStrings.xml><?xml version="1.0" encoding="utf-8"?>
<sst xmlns="http://schemas.openxmlformats.org/spreadsheetml/2006/main" count="5055" uniqueCount="1739">
  <si>
    <t>Предмет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</si>
  <si>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</si>
  <si>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</si>
  <si>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</si>
  <si>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</si>
  <si>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</si>
  <si>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</si>
  <si>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</si>
  <si>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Пол</t>
  </si>
  <si>
    <t>Дата рождения</t>
  </si>
  <si>
    <t>Класс</t>
  </si>
  <si>
    <t>Итоговый балл</t>
  </si>
  <si>
    <t>Рейтинг</t>
  </si>
  <si>
    <t>Примечание</t>
  </si>
  <si>
    <t>МБОУ СОШ №1</t>
  </si>
  <si>
    <t>история</t>
  </si>
  <si>
    <t>Антонович</t>
  </si>
  <si>
    <t>Владимир</t>
  </si>
  <si>
    <t>Владимирович</t>
  </si>
  <si>
    <t>м</t>
  </si>
  <si>
    <t>Буймова</t>
  </si>
  <si>
    <t>Карина</t>
  </si>
  <si>
    <t>Анатольевна</t>
  </si>
  <si>
    <t>ж</t>
  </si>
  <si>
    <t>Высоцкая</t>
  </si>
  <si>
    <t>Анна</t>
  </si>
  <si>
    <t>Дмитриевна</t>
  </si>
  <si>
    <t>Демьяненко</t>
  </si>
  <si>
    <t>Алексей</t>
  </si>
  <si>
    <t>Петрович</t>
  </si>
  <si>
    <t>Здвижкова</t>
  </si>
  <si>
    <t>Марина</t>
  </si>
  <si>
    <t>Кульков</t>
  </si>
  <si>
    <t>Никита</t>
  </si>
  <si>
    <t>Дмитриевич</t>
  </si>
  <si>
    <t>Попов</t>
  </si>
  <si>
    <t>Вячеслав</t>
  </si>
  <si>
    <t>Игоревич</t>
  </si>
  <si>
    <t>Порхачева</t>
  </si>
  <si>
    <t>Анастасия</t>
  </si>
  <si>
    <t>Алексеевна</t>
  </si>
  <si>
    <t>Романов</t>
  </si>
  <si>
    <t>Александр</t>
  </si>
  <si>
    <t>Соловьёва</t>
  </si>
  <si>
    <t>Вероника</t>
  </si>
  <si>
    <t>Урюмцева</t>
  </si>
  <si>
    <t>Ксения</t>
  </si>
  <si>
    <t>Евгеньевна</t>
  </si>
  <si>
    <t>Александровна</t>
  </si>
  <si>
    <t>Афанасов</t>
  </si>
  <si>
    <t>Денис</t>
  </si>
  <si>
    <t>Андреевич</t>
  </si>
  <si>
    <t>Алёна</t>
  </si>
  <si>
    <t>Елизавета</t>
  </si>
  <si>
    <t>Лобанова</t>
  </si>
  <si>
    <t>Дарья</t>
  </si>
  <si>
    <t>Логутина</t>
  </si>
  <si>
    <t>Элина</t>
  </si>
  <si>
    <t>Кирилловна</t>
  </si>
  <si>
    <t>Андреевна</t>
  </si>
  <si>
    <t>Остренко</t>
  </si>
  <si>
    <t>Юлия</t>
  </si>
  <si>
    <t>Вадим</t>
  </si>
  <si>
    <t>Александрович</t>
  </si>
  <si>
    <t>Соловьева</t>
  </si>
  <si>
    <t>Яна</t>
  </si>
  <si>
    <t>Валерьевна</t>
  </si>
  <si>
    <t>Терентьева</t>
  </si>
  <si>
    <t>Васильевна</t>
  </si>
  <si>
    <t>Сергей</t>
  </si>
  <si>
    <t>Шухлинский</t>
  </si>
  <si>
    <t>Михаил</t>
  </si>
  <si>
    <t>Константинович</t>
  </si>
  <si>
    <t>Софья</t>
  </si>
  <si>
    <t>Гущин</t>
  </si>
  <si>
    <t>Егор</t>
  </si>
  <si>
    <t>Сергеевич</t>
  </si>
  <si>
    <t>Сидоренко</t>
  </si>
  <si>
    <t>Виктория</t>
  </si>
  <si>
    <t>Варвара</t>
  </si>
  <si>
    <t>Михайловна</t>
  </si>
  <si>
    <t>Гуринов</t>
  </si>
  <si>
    <t>Даниил</t>
  </si>
  <si>
    <t>Михайлович</t>
  </si>
  <si>
    <t>Иванцова</t>
  </si>
  <si>
    <t>Вячеславовна</t>
  </si>
  <si>
    <t>Павлов</t>
  </si>
  <si>
    <t>Евгений</t>
  </si>
  <si>
    <t>Кремлякова</t>
  </si>
  <si>
    <t>Нятин</t>
  </si>
  <si>
    <t>Степан</t>
  </si>
  <si>
    <t>Максим</t>
  </si>
  <si>
    <t>Владиславович</t>
  </si>
  <si>
    <t>Романенко</t>
  </si>
  <si>
    <t>Николай</t>
  </si>
  <si>
    <t>Аленова</t>
  </si>
  <si>
    <t>Арина</t>
  </si>
  <si>
    <t>Вячеславович</t>
  </si>
  <si>
    <t>Полина</t>
  </si>
  <si>
    <t>Климентьев</t>
  </si>
  <si>
    <t>Иван</t>
  </si>
  <si>
    <t>Мацук</t>
  </si>
  <si>
    <t>Максимович</t>
  </si>
  <si>
    <t>Сергеевна</t>
  </si>
  <si>
    <t>Плотников</t>
  </si>
  <si>
    <t>Дмитрий</t>
  </si>
  <si>
    <t>Байдов</t>
  </si>
  <si>
    <t>Горобец</t>
  </si>
  <si>
    <t>Косинова</t>
  </si>
  <si>
    <t>Ивановна</t>
  </si>
  <si>
    <t>Юрьевич</t>
  </si>
  <si>
    <t>Сычевая</t>
  </si>
  <si>
    <t>Алла</t>
  </si>
  <si>
    <t>Екатерина</t>
  </si>
  <si>
    <t>Садтрудинова</t>
  </si>
  <si>
    <t>Айратовна</t>
  </si>
  <si>
    <t>Воднева</t>
  </si>
  <si>
    <t>Вотинцев</t>
  </si>
  <si>
    <t>Довыденко</t>
  </si>
  <si>
    <t>Гордей</t>
  </si>
  <si>
    <t>Мария</t>
  </si>
  <si>
    <t>Кремлёва</t>
  </si>
  <si>
    <t>Логвиненко</t>
  </si>
  <si>
    <t>Миночкин</t>
  </si>
  <si>
    <t>Владислав</t>
  </si>
  <si>
    <t>Сапов</t>
  </si>
  <si>
    <t>Синица</t>
  </si>
  <si>
    <t>Токарева</t>
  </si>
  <si>
    <t>Викторович</t>
  </si>
  <si>
    <t>Яковлева</t>
  </si>
  <si>
    <t>Глебус</t>
  </si>
  <si>
    <t>Демьянова</t>
  </si>
  <si>
    <t>Викторовна</t>
  </si>
  <si>
    <t>Журавлёва</t>
  </si>
  <si>
    <t>Ольга</t>
  </si>
  <si>
    <t>Вадимовна</t>
  </si>
  <si>
    <t>Соболева</t>
  </si>
  <si>
    <t>Руслановна</t>
  </si>
  <si>
    <t>Прахт</t>
  </si>
  <si>
    <t>Барбакова</t>
  </si>
  <si>
    <t>Елена</t>
  </si>
  <si>
    <t>Белевич</t>
  </si>
  <si>
    <t>Олегович</t>
  </si>
  <si>
    <t>Грин</t>
  </si>
  <si>
    <t>Эдуардовна</t>
  </si>
  <si>
    <t>Ефимов</t>
  </si>
  <si>
    <t>Алексеевич</t>
  </si>
  <si>
    <t>Александра</t>
  </si>
  <si>
    <t>Тарасова</t>
  </si>
  <si>
    <t>Надежда</t>
  </si>
  <si>
    <t>Романовна</t>
  </si>
  <si>
    <t>Терентьев</t>
  </si>
  <si>
    <t>Андрей</t>
  </si>
  <si>
    <t>Бессонова</t>
  </si>
  <si>
    <t>Константиновна</t>
  </si>
  <si>
    <t>Дудко</t>
  </si>
  <si>
    <t>Милков</t>
  </si>
  <si>
    <t>Павлюк</t>
  </si>
  <si>
    <t>Бирюков</t>
  </si>
  <si>
    <t>Бушмина</t>
  </si>
  <si>
    <t>Коняев</t>
  </si>
  <si>
    <t>Артемий</t>
  </si>
  <si>
    <t>Нефедова</t>
  </si>
  <si>
    <t>Щербенёва</t>
  </si>
  <si>
    <t>Кулешов</t>
  </si>
  <si>
    <t>Руслан</t>
  </si>
  <si>
    <t>Спартакович</t>
  </si>
  <si>
    <t>Балаева</t>
  </si>
  <si>
    <t>Владимировна</t>
  </si>
  <si>
    <t>Савченко</t>
  </si>
  <si>
    <t>Бахарев</t>
  </si>
  <si>
    <t>Марюшкина</t>
  </si>
  <si>
    <t>Карбовский</t>
  </si>
  <si>
    <t>Артур</t>
  </si>
  <si>
    <t>Колбоенков</t>
  </si>
  <si>
    <t>Богдан</t>
  </si>
  <si>
    <t>Макашев</t>
  </si>
  <si>
    <t>Ручимская</t>
  </si>
  <si>
    <t>Косарев</t>
  </si>
  <si>
    <t>Игнат</t>
  </si>
  <si>
    <t>ист.01-7-10</t>
  </si>
  <si>
    <t>ист.01-10-01</t>
  </si>
  <si>
    <t>ист.01-10-03</t>
  </si>
  <si>
    <t>ист.01-10-04</t>
  </si>
  <si>
    <t>ист.01-10-05</t>
  </si>
  <si>
    <t>ист.01-10-08</t>
  </si>
  <si>
    <t>ист.01-10-06</t>
  </si>
  <si>
    <t>ист.01-6-10</t>
  </si>
  <si>
    <t>ист.01-6-07</t>
  </si>
  <si>
    <t>ист.01-6-09</t>
  </si>
  <si>
    <t>ист.01-6-04</t>
  </si>
  <si>
    <t>ист.01-6-08</t>
  </si>
  <si>
    <t>ист.01-6-02</t>
  </si>
  <si>
    <t>ист.01-6-12</t>
  </si>
  <si>
    <t>ист.01-6-11</t>
  </si>
  <si>
    <t>ист.01-6-05</t>
  </si>
  <si>
    <t>ист.01-6-06</t>
  </si>
  <si>
    <t>ист.01-6-01</t>
  </si>
  <si>
    <t>ист.01-6-03</t>
  </si>
  <si>
    <t>Трошкина</t>
  </si>
  <si>
    <t>ист.01-6-13</t>
  </si>
  <si>
    <t>Поваров</t>
  </si>
  <si>
    <t>ист.01-6-14</t>
  </si>
  <si>
    <t>ист.01-9-04</t>
  </si>
  <si>
    <t>ист.01-9-07</t>
  </si>
  <si>
    <t>ист.01-9-05</t>
  </si>
  <si>
    <t>ист.01-9-06</t>
  </si>
  <si>
    <t>ист.01-9-02</t>
  </si>
  <si>
    <t>ист.01-9-08</t>
  </si>
  <si>
    <t>ист.01-9-01</t>
  </si>
  <si>
    <t>ист.01-9-03</t>
  </si>
  <si>
    <t>ист.01-7-15</t>
  </si>
  <si>
    <t>ист.01-7-18</t>
  </si>
  <si>
    <t>ист.01-7-08</t>
  </si>
  <si>
    <t>ист.01-7-13</t>
  </si>
  <si>
    <t>ист.01-7-05</t>
  </si>
  <si>
    <t>ист.01-7-14</t>
  </si>
  <si>
    <t>ист.01-7-11</t>
  </si>
  <si>
    <t>ист.01-7-06</t>
  </si>
  <si>
    <t>ист.01-7-20</t>
  </si>
  <si>
    <t>ист.01-7-17</t>
  </si>
  <si>
    <t>ист.01-7-16</t>
  </si>
  <si>
    <t>ист.01-7-07</t>
  </si>
  <si>
    <t>ист.01-7-19</t>
  </si>
  <si>
    <t>ист.01-7-09</t>
  </si>
  <si>
    <t>ист.01-7-01</t>
  </si>
  <si>
    <t>ист.01-7-03</t>
  </si>
  <si>
    <t>ист.01-7-12</t>
  </si>
  <si>
    <t>ист.01-7-02</t>
  </si>
  <si>
    <t>ист.01-7-04</t>
  </si>
  <si>
    <t>Лещенко</t>
  </si>
  <si>
    <t>Павловна</t>
  </si>
  <si>
    <t>ист.01-8-01</t>
  </si>
  <si>
    <t>ист.01-8-08</t>
  </si>
  <si>
    <t>ист.01-8-07</t>
  </si>
  <si>
    <t>ист.01-8-05</t>
  </si>
  <si>
    <t>ист.01-8-04</t>
  </si>
  <si>
    <t>ист.01-8-03</t>
  </si>
  <si>
    <t>ист.01-8-02</t>
  </si>
  <si>
    <t>ист.01-5-01</t>
  </si>
  <si>
    <t>ист.01-5-17</t>
  </si>
  <si>
    <t>ист.01-5-18</t>
  </si>
  <si>
    <t>ист.01-5-16</t>
  </si>
  <si>
    <t>ист.01-5-19</t>
  </si>
  <si>
    <t>ист.01-5-11</t>
  </si>
  <si>
    <t>ист.01-5-02</t>
  </si>
  <si>
    <t>ист.01-5-13</t>
  </si>
  <si>
    <t>ист.01-5-08</t>
  </si>
  <si>
    <t>ист.01-5-03</t>
  </si>
  <si>
    <t>ист.01-5-12</t>
  </si>
  <si>
    <t>ист.01-5-15</t>
  </si>
  <si>
    <t>ист.01-5-06</t>
  </si>
  <si>
    <t>ист.01-5-09</t>
  </si>
  <si>
    <t>ист.01-5-20</t>
  </si>
  <si>
    <t>ист.01-5-10</t>
  </si>
  <si>
    <t>ист.01-5-04</t>
  </si>
  <si>
    <t>ист.01-5-05</t>
  </si>
  <si>
    <t>ист.01-5-14</t>
  </si>
  <si>
    <t>ист.01-5-21</t>
  </si>
  <si>
    <t>ист.01-11-07</t>
  </si>
  <si>
    <t>МБОУ СОШ №2 "Спектр"</t>
  </si>
  <si>
    <t>ист-02-05-02</t>
  </si>
  <si>
    <t>Епанчинцева</t>
  </si>
  <si>
    <t>ист-02-05-04</t>
  </si>
  <si>
    <t>Гробок</t>
  </si>
  <si>
    <t>Ярослав</t>
  </si>
  <si>
    <t>ист-02-05-05</t>
  </si>
  <si>
    <t>Липский</t>
  </si>
  <si>
    <t>ист-02-05-13</t>
  </si>
  <si>
    <t>Сорокина</t>
  </si>
  <si>
    <t>Эльза</t>
  </si>
  <si>
    <t>ист-02-06-01</t>
  </si>
  <si>
    <t xml:space="preserve">Гаврилова </t>
  </si>
  <si>
    <t xml:space="preserve">Анастасия </t>
  </si>
  <si>
    <t>Антоновна</t>
  </si>
  <si>
    <t>ист-02-06-02</t>
  </si>
  <si>
    <t xml:space="preserve">Валова  </t>
  </si>
  <si>
    <t>Ирина</t>
  </si>
  <si>
    <t>ист-02-06-03</t>
  </si>
  <si>
    <t xml:space="preserve">Дворников  </t>
  </si>
  <si>
    <t>Артем</t>
  </si>
  <si>
    <t>ист-02-06-04</t>
  </si>
  <si>
    <t xml:space="preserve">Фирсова  </t>
  </si>
  <si>
    <t>София</t>
  </si>
  <si>
    <t>Борисовна</t>
  </si>
  <si>
    <t>ист-02-06-07</t>
  </si>
  <si>
    <t>Лобанов</t>
  </si>
  <si>
    <t>Романович</t>
  </si>
  <si>
    <t>ист-02-06-05</t>
  </si>
  <si>
    <t xml:space="preserve">Злобин </t>
  </si>
  <si>
    <t xml:space="preserve"> Кирилл</t>
  </si>
  <si>
    <t>Николаевич</t>
  </si>
  <si>
    <t>ист-02-06-06</t>
  </si>
  <si>
    <t xml:space="preserve">Минакова </t>
  </si>
  <si>
    <t xml:space="preserve"> Александровна</t>
  </si>
  <si>
    <t>ист-02-07-02</t>
  </si>
  <si>
    <t xml:space="preserve">Штрак  </t>
  </si>
  <si>
    <t>Артуровна</t>
  </si>
  <si>
    <t>ист-02-07-03</t>
  </si>
  <si>
    <t xml:space="preserve">Соболев  </t>
  </si>
  <si>
    <t>ист-02-07-04</t>
  </si>
  <si>
    <t xml:space="preserve">Панина  </t>
  </si>
  <si>
    <t>Таира</t>
  </si>
  <si>
    <t>Рустамовна</t>
  </si>
  <si>
    <t>ист-02-07-05</t>
  </si>
  <si>
    <t xml:space="preserve">Герцена  </t>
  </si>
  <si>
    <t>Антонина</t>
  </si>
  <si>
    <t>Витальевна</t>
  </si>
  <si>
    <t>ист-02-07-06</t>
  </si>
  <si>
    <t xml:space="preserve">Гуненко </t>
  </si>
  <si>
    <t xml:space="preserve"> Олег</t>
  </si>
  <si>
    <t>ист-02-07-07</t>
  </si>
  <si>
    <t xml:space="preserve">Литвинов  </t>
  </si>
  <si>
    <t>Григорий</t>
  </si>
  <si>
    <t>ист-02-08-01</t>
  </si>
  <si>
    <t xml:space="preserve">Ерошкина  </t>
  </si>
  <si>
    <t>ист-02-08-02</t>
  </si>
  <si>
    <t xml:space="preserve">Алексеева  </t>
  </si>
  <si>
    <t>ист-02-08-03</t>
  </si>
  <si>
    <t xml:space="preserve">Анохина </t>
  </si>
  <si>
    <t xml:space="preserve"> Анна</t>
  </si>
  <si>
    <t>Олеговна</t>
  </si>
  <si>
    <t>ист-02-09-02</t>
  </si>
  <si>
    <t xml:space="preserve">Пашаев  </t>
  </si>
  <si>
    <t>Вагифович</t>
  </si>
  <si>
    <t>ист-02-09-03</t>
  </si>
  <si>
    <t xml:space="preserve">Бабкина  </t>
  </si>
  <si>
    <t>Анжелика</t>
  </si>
  <si>
    <t>ист-02-09-04</t>
  </si>
  <si>
    <t xml:space="preserve">Алиева  </t>
  </si>
  <si>
    <t>Алиса</t>
  </si>
  <si>
    <t>Илхамовна</t>
  </si>
  <si>
    <t>ист-02-09-05</t>
  </si>
  <si>
    <t xml:space="preserve">Долгополов  </t>
  </si>
  <si>
    <t>Игорь</t>
  </si>
  <si>
    <t>Валерьевич</t>
  </si>
  <si>
    <t>ист-02-09-06</t>
  </si>
  <si>
    <t xml:space="preserve">Рудомётов  </t>
  </si>
  <si>
    <t>Данила</t>
  </si>
  <si>
    <t>ист-02-09-07</t>
  </si>
  <si>
    <t xml:space="preserve">Дормаков  </t>
  </si>
  <si>
    <t>ист-02-09-08</t>
  </si>
  <si>
    <t xml:space="preserve">Искра  </t>
  </si>
  <si>
    <t>ист-02-09-09</t>
  </si>
  <si>
    <t xml:space="preserve">Жовнер  </t>
  </si>
  <si>
    <t>Витальевич</t>
  </si>
  <si>
    <t>ист-02-09-10</t>
  </si>
  <si>
    <t xml:space="preserve">Багаев  </t>
  </si>
  <si>
    <t xml:space="preserve"> Владимир</t>
  </si>
  <si>
    <t>Евгеньевич</t>
  </si>
  <si>
    <t>ист-02-09-11</t>
  </si>
  <si>
    <t xml:space="preserve">Романовский  </t>
  </si>
  <si>
    <t>ист-02-10-01</t>
  </si>
  <si>
    <t xml:space="preserve">Кропотова  </t>
  </si>
  <si>
    <t>Алина</t>
  </si>
  <si>
    <t>Юрьевна</t>
  </si>
  <si>
    <t>ист-02-10-02</t>
  </si>
  <si>
    <t xml:space="preserve">Михайлина  </t>
  </si>
  <si>
    <t>Татьяна</t>
  </si>
  <si>
    <t>ист-02-11-01</t>
  </si>
  <si>
    <t>Трегуб</t>
  </si>
  <si>
    <t>Таисия</t>
  </si>
  <si>
    <t>ист-03-05-02</t>
  </si>
  <si>
    <t>Подстрелов</t>
  </si>
  <si>
    <t>ист-03-05-01</t>
  </si>
  <si>
    <t>Степаненко</t>
  </si>
  <si>
    <t>Павлович</t>
  </si>
  <si>
    <t>13.06.2005.</t>
  </si>
  <si>
    <t>ист-03-06-01</t>
  </si>
  <si>
    <t xml:space="preserve">Дедюкова </t>
  </si>
  <si>
    <t xml:space="preserve">Алена </t>
  </si>
  <si>
    <t>ист-03-06-02</t>
  </si>
  <si>
    <t>Шарков</t>
  </si>
  <si>
    <t>ист-03-06-03</t>
  </si>
  <si>
    <t>Черепанов</t>
  </si>
  <si>
    <t>ист-03-06-04</t>
  </si>
  <si>
    <t xml:space="preserve">Морозов </t>
  </si>
  <si>
    <t>ист-03-06-05</t>
  </si>
  <si>
    <t>Чусов</t>
  </si>
  <si>
    <t>Анатолий</t>
  </si>
  <si>
    <t>ист-03-06-06</t>
  </si>
  <si>
    <t>Фиешко</t>
  </si>
  <si>
    <t>ист-03-06-07</t>
  </si>
  <si>
    <t>Истомина</t>
  </si>
  <si>
    <t>ист-03-06-08</t>
  </si>
  <si>
    <t>Колесникова</t>
  </si>
  <si>
    <t>ист-03-06-09</t>
  </si>
  <si>
    <t>Жавнерова</t>
  </si>
  <si>
    <t>Игоревна</t>
  </si>
  <si>
    <t>ист-03-06-10</t>
  </si>
  <si>
    <t>Гришина</t>
  </si>
  <si>
    <t>ист-03-06-11</t>
  </si>
  <si>
    <t>Князева</t>
  </si>
  <si>
    <t>Ульяна</t>
  </si>
  <si>
    <t xml:space="preserve">ж            </t>
  </si>
  <si>
    <t>ист-03-06-12</t>
  </si>
  <si>
    <t>Могутова</t>
  </si>
  <si>
    <t>Валерия</t>
  </si>
  <si>
    <t>Денисовна</t>
  </si>
  <si>
    <t>ист-03-06-13</t>
  </si>
  <si>
    <t>Медянцев</t>
  </si>
  <si>
    <t>Василий</t>
  </si>
  <si>
    <t xml:space="preserve"> Анатольевич</t>
  </si>
  <si>
    <t>ист-03-07-02</t>
  </si>
  <si>
    <t>Витман</t>
  </si>
  <si>
    <t xml:space="preserve">Виктория </t>
  </si>
  <si>
    <t>ист-03-07-03</t>
  </si>
  <si>
    <t>Гейер</t>
  </si>
  <si>
    <t>Кирилл</t>
  </si>
  <si>
    <t>ист-03-07-01</t>
  </si>
  <si>
    <t>Чижаков</t>
  </si>
  <si>
    <t>ист-03-08-05</t>
  </si>
  <si>
    <t>Данилова</t>
  </si>
  <si>
    <t>ист-03-08-04</t>
  </si>
  <si>
    <t>Краснова</t>
  </si>
  <si>
    <t>ист-03-08-01</t>
  </si>
  <si>
    <t>Матвеев</t>
  </si>
  <si>
    <t>Павел</t>
  </si>
  <si>
    <t>ист-03-08-06</t>
  </si>
  <si>
    <t>Меньшикова</t>
  </si>
  <si>
    <t>ист-03-08-02</t>
  </si>
  <si>
    <t>Рахвалов</t>
  </si>
  <si>
    <t>ист-03-08-03</t>
  </si>
  <si>
    <t>ист-03-09-04</t>
  </si>
  <si>
    <t>Бузоверов</t>
  </si>
  <si>
    <t>Константин</t>
  </si>
  <si>
    <t>ист-03-09-01</t>
  </si>
  <si>
    <t>Гуман</t>
  </si>
  <si>
    <t>03.042002</t>
  </si>
  <si>
    <t>ист-03-09-02</t>
  </si>
  <si>
    <t>Казакевич</t>
  </si>
  <si>
    <t>Гамидович</t>
  </si>
  <si>
    <t>ист-03-09-06</t>
  </si>
  <si>
    <t xml:space="preserve">Калашников </t>
  </si>
  <si>
    <t xml:space="preserve">Олег </t>
  </si>
  <si>
    <t>ист-03-09-03</t>
  </si>
  <si>
    <t>Клюев</t>
  </si>
  <si>
    <t>03.07.2001.</t>
  </si>
  <si>
    <t>ист-03-09-05</t>
  </si>
  <si>
    <t>Кудинов</t>
  </si>
  <si>
    <t>ист-03-09-08</t>
  </si>
  <si>
    <t>Лычкина</t>
  </si>
  <si>
    <t>16.092002.</t>
  </si>
  <si>
    <t>ист-03-09-09</t>
  </si>
  <si>
    <t>Перевяз</t>
  </si>
  <si>
    <t>ист-03-09-07</t>
  </si>
  <si>
    <t>Пушкарёв</t>
  </si>
  <si>
    <t>ист-03-10-05</t>
  </si>
  <si>
    <t>Адиятулина</t>
  </si>
  <si>
    <t>18.10.2001.</t>
  </si>
  <si>
    <t>ист 03-10-07</t>
  </si>
  <si>
    <t>Баздырев</t>
  </si>
  <si>
    <t>ист-03-10-01</t>
  </si>
  <si>
    <t>Вертипрахов</t>
  </si>
  <si>
    <t>Вениамин</t>
  </si>
  <si>
    <t>ист-03-10-02</t>
  </si>
  <si>
    <t>Корчагин</t>
  </si>
  <si>
    <t>Иванович</t>
  </si>
  <si>
    <t>ист-03-10-04</t>
  </si>
  <si>
    <t>Овчинникова</t>
  </si>
  <si>
    <t>ист-03-10-06</t>
  </si>
  <si>
    <t>Усов</t>
  </si>
  <si>
    <t>ист 03-10-03</t>
  </si>
  <si>
    <t>Ховрич</t>
  </si>
  <si>
    <t>МБОУ СОШ №3</t>
  </si>
  <si>
    <t>МАОУ СОШ № 4</t>
  </si>
  <si>
    <t>ист-04-05-01</t>
  </si>
  <si>
    <t>Курышева</t>
  </si>
  <si>
    <t>Владиславна</t>
  </si>
  <si>
    <t>ист-04-05-04</t>
  </si>
  <si>
    <t>Левен</t>
  </si>
  <si>
    <t>Эдуардович</t>
  </si>
  <si>
    <t>ист-04-05-02</t>
  </si>
  <si>
    <t>Оганнисян</t>
  </si>
  <si>
    <t>Натали</t>
  </si>
  <si>
    <t>Артемовна</t>
  </si>
  <si>
    <t>ист-04-05-03</t>
  </si>
  <si>
    <t>Сулайманова</t>
  </si>
  <si>
    <t>Аида</t>
  </si>
  <si>
    <t>Анваровна</t>
  </si>
  <si>
    <t>ист-04-05-06</t>
  </si>
  <si>
    <t>Федорова</t>
  </si>
  <si>
    <t>ист-04-05-08</t>
  </si>
  <si>
    <t>Авдонин</t>
  </si>
  <si>
    <t>ист-04-05-09</t>
  </si>
  <si>
    <t>Айнитдинова</t>
  </si>
  <si>
    <t>Диана</t>
  </si>
  <si>
    <t>Фахритдиновна</t>
  </si>
  <si>
    <t>ист-04-05-10</t>
  </si>
  <si>
    <t>Идрисова</t>
  </si>
  <si>
    <t>Судоба</t>
  </si>
  <si>
    <t>Фуркатджоновна</t>
  </si>
  <si>
    <t>ист-04-05-05</t>
  </si>
  <si>
    <t>Строгонова</t>
  </si>
  <si>
    <t>ист-04-05-07</t>
  </si>
  <si>
    <t>Ахалайя</t>
  </si>
  <si>
    <t>Элисо</t>
  </si>
  <si>
    <t>Зурабиевна</t>
  </si>
  <si>
    <t>ист-04-06-02</t>
  </si>
  <si>
    <t>Климова</t>
  </si>
  <si>
    <t>ист-04-06-01</t>
  </si>
  <si>
    <t>Пшеничников</t>
  </si>
  <si>
    <t>ист-04-07-01</t>
  </si>
  <si>
    <t>Федорченко</t>
  </si>
  <si>
    <t>Анатольевич</t>
  </si>
  <si>
    <t>ист-04-07-05</t>
  </si>
  <si>
    <t>Балуева</t>
  </si>
  <si>
    <t>ист-04-07-04</t>
  </si>
  <si>
    <t>Лидер</t>
  </si>
  <si>
    <t>ист-04-07-03</t>
  </si>
  <si>
    <t>Идрисов</t>
  </si>
  <si>
    <t>Сиевуш</t>
  </si>
  <si>
    <t>Фуркатджонович</t>
  </si>
  <si>
    <t>ист-04-07-02</t>
  </si>
  <si>
    <t>Дударев</t>
  </si>
  <si>
    <t>ист-04-07-06</t>
  </si>
  <si>
    <t>Шварцкопф</t>
  </si>
  <si>
    <t>Вадимович</t>
  </si>
  <si>
    <t>ист-04-07-07</t>
  </si>
  <si>
    <t>Мартынкьян</t>
  </si>
  <si>
    <t>Робертович</t>
  </si>
  <si>
    <t>ист-04-07-08</t>
  </si>
  <si>
    <t>Даниленко</t>
  </si>
  <si>
    <t>ист-04-11-01</t>
  </si>
  <si>
    <t>Охунжонова</t>
  </si>
  <si>
    <t>Садокат</t>
  </si>
  <si>
    <t>Салимжановна</t>
  </si>
  <si>
    <t>МАОУ "Лицей №6"</t>
  </si>
  <si>
    <t>ист-06-05-01</t>
  </si>
  <si>
    <t>Козлова</t>
  </si>
  <si>
    <t>ист-06-05-02</t>
  </si>
  <si>
    <t>Кафтанов</t>
  </si>
  <si>
    <t>Георгий</t>
  </si>
  <si>
    <t>ист-06-05-03</t>
  </si>
  <si>
    <t>Маркова</t>
  </si>
  <si>
    <t>Нелли</t>
  </si>
  <si>
    <t>ист-06-05-04</t>
  </si>
  <si>
    <t xml:space="preserve">Пешков </t>
  </si>
  <si>
    <t>ист-06-05-05</t>
  </si>
  <si>
    <t>Чевардин</t>
  </si>
  <si>
    <t>ист-06-05-06</t>
  </si>
  <si>
    <t>Татаринцев</t>
  </si>
  <si>
    <t>ист-06-05-07</t>
  </si>
  <si>
    <t xml:space="preserve">Черемнов </t>
  </si>
  <si>
    <t xml:space="preserve">Иван </t>
  </si>
  <si>
    <t>ист-06-05-08</t>
  </si>
  <si>
    <t>Павицкая</t>
  </si>
  <si>
    <t>ист-06-05-09</t>
  </si>
  <si>
    <t xml:space="preserve">Волкова </t>
  </si>
  <si>
    <t>Виолетта</t>
  </si>
  <si>
    <t>ист-06-05-10</t>
  </si>
  <si>
    <t>Царёва</t>
  </si>
  <si>
    <t>ист-06-05-11</t>
  </si>
  <si>
    <t xml:space="preserve">Рыхторова </t>
  </si>
  <si>
    <t>Евгеньнвна</t>
  </si>
  <si>
    <t>ист-06-05-12</t>
  </si>
  <si>
    <t>Петрова</t>
  </si>
  <si>
    <t>Дарина</t>
  </si>
  <si>
    <t>ист-06-06-01</t>
  </si>
  <si>
    <t>Тимашков</t>
  </si>
  <si>
    <t>Матвей</t>
  </si>
  <si>
    <t>ист-06-06-02</t>
  </si>
  <si>
    <t>Блукке</t>
  </si>
  <si>
    <t xml:space="preserve">Андрей </t>
  </si>
  <si>
    <t>ист-06-06-03</t>
  </si>
  <si>
    <t>Голуб</t>
  </si>
  <si>
    <t>ист-06-06-04</t>
  </si>
  <si>
    <t>Ротарь</t>
  </si>
  <si>
    <t>ист-06-06-05</t>
  </si>
  <si>
    <t xml:space="preserve">Волженин </t>
  </si>
  <si>
    <t xml:space="preserve">Владимир </t>
  </si>
  <si>
    <t>Ильич</t>
  </si>
  <si>
    <t>ист-06-06-06</t>
  </si>
  <si>
    <t xml:space="preserve">Мерлинский </t>
  </si>
  <si>
    <t>Глеб</t>
  </si>
  <si>
    <t>Яковлевич</t>
  </si>
  <si>
    <t>ист-06-06-07</t>
  </si>
  <si>
    <t>Петункин</t>
  </si>
  <si>
    <t>ист-06-06-08</t>
  </si>
  <si>
    <t>Абаринова</t>
  </si>
  <si>
    <t>Наталья</t>
  </si>
  <si>
    <t>ист-06-06-09</t>
  </si>
  <si>
    <t>Пухтин</t>
  </si>
  <si>
    <t>ист-06-06-10</t>
  </si>
  <si>
    <t>Теске</t>
  </si>
  <si>
    <t>ист-06-06-11</t>
  </si>
  <si>
    <t>Буров</t>
  </si>
  <si>
    <t>ист-06-06-12</t>
  </si>
  <si>
    <t>Кудрявцева</t>
  </si>
  <si>
    <t>ист-06-06-13</t>
  </si>
  <si>
    <t>Полтавцева</t>
  </si>
  <si>
    <t>ист-06-07-01</t>
  </si>
  <si>
    <t>Чеховский</t>
  </si>
  <si>
    <t>ист-06-07-02</t>
  </si>
  <si>
    <t>Билута</t>
  </si>
  <si>
    <t>Ростиславна</t>
  </si>
  <si>
    <t>ист-06-07-03</t>
  </si>
  <si>
    <t>Гофман</t>
  </si>
  <si>
    <t>ист-06-07-04</t>
  </si>
  <si>
    <t>Катрич</t>
  </si>
  <si>
    <t>Станислав</t>
  </si>
  <si>
    <t>ист-06-07-05</t>
  </si>
  <si>
    <t>Ковалевский</t>
  </si>
  <si>
    <t>Артём</t>
  </si>
  <si>
    <t>ист-06-07-06</t>
  </si>
  <si>
    <t>Скопина</t>
  </si>
  <si>
    <t>ист-06-07-07</t>
  </si>
  <si>
    <t>Зайцев</t>
  </si>
  <si>
    <t>ист-06-07-08</t>
  </si>
  <si>
    <t>Ганц</t>
  </si>
  <si>
    <t>Герман</t>
  </si>
  <si>
    <t>ист-06-07-09</t>
  </si>
  <si>
    <t>Авдеев</t>
  </si>
  <si>
    <t>Генрихович</t>
  </si>
  <si>
    <t>ист-06-07-10</t>
  </si>
  <si>
    <t>Быстрицкий</t>
  </si>
  <si>
    <t>Давид</t>
  </si>
  <si>
    <t>ист-06-08-06</t>
  </si>
  <si>
    <t>Зайко</t>
  </si>
  <si>
    <t>ист-06-08-05</t>
  </si>
  <si>
    <t>Борисов</t>
  </si>
  <si>
    <t>Аркадий</t>
  </si>
  <si>
    <t>ист-06-08-08</t>
  </si>
  <si>
    <t>ист-06-08-02</t>
  </si>
  <si>
    <t>Чуриканова</t>
  </si>
  <si>
    <t>ист-06-08-09</t>
  </si>
  <si>
    <t>Мошненко</t>
  </si>
  <si>
    <t>Назар</t>
  </si>
  <si>
    <t>ист-06-08-07</t>
  </si>
  <si>
    <t>Бабинец</t>
  </si>
  <si>
    <t>Демьян</t>
  </si>
  <si>
    <t>ист-06-08-04</t>
  </si>
  <si>
    <t>Мельник</t>
  </si>
  <si>
    <t>ист-06-08-10</t>
  </si>
  <si>
    <t>Шукаев</t>
  </si>
  <si>
    <t>Семён</t>
  </si>
  <si>
    <t>ист-06-08-03</t>
  </si>
  <si>
    <t>Кучинский</t>
  </si>
  <si>
    <t>Эдуард</t>
  </si>
  <si>
    <t>ист-06-08-11</t>
  </si>
  <si>
    <t>Шилов</t>
  </si>
  <si>
    <t>ист-06-08-01</t>
  </si>
  <si>
    <t>Прокопьев</t>
  </si>
  <si>
    <t>ист-06-08-13</t>
  </si>
  <si>
    <t>Иванов</t>
  </si>
  <si>
    <t>ист-06-08-12</t>
  </si>
  <si>
    <t>Хачатрян</t>
  </si>
  <si>
    <t>ист-06-09-05</t>
  </si>
  <si>
    <t>Макаров</t>
  </si>
  <si>
    <t>ист-06-09-06</t>
  </si>
  <si>
    <t>Смирнов</t>
  </si>
  <si>
    <t>Данил</t>
  </si>
  <si>
    <t>ист-06-09-03</t>
  </si>
  <si>
    <t>Великосельский</t>
  </si>
  <si>
    <t>ист-06-09-01</t>
  </si>
  <si>
    <t>Мишура</t>
  </si>
  <si>
    <t>ист-06-09-02</t>
  </si>
  <si>
    <t>Талыбов</t>
  </si>
  <si>
    <t>Илья</t>
  </si>
  <si>
    <t>Имарович</t>
  </si>
  <si>
    <t>ист-06-09-04</t>
  </si>
  <si>
    <t>ист-06-10-04</t>
  </si>
  <si>
    <t>Батюшкин</t>
  </si>
  <si>
    <t>ист-06-10-07</t>
  </si>
  <si>
    <t>Дуппинский</t>
  </si>
  <si>
    <t>ист-06-10-08</t>
  </si>
  <si>
    <t>Сафонова</t>
  </si>
  <si>
    <t>ист-06-10-09</t>
  </si>
  <si>
    <t>Рачапова</t>
  </si>
  <si>
    <t>Милана</t>
  </si>
  <si>
    <t>ист-06-10-10</t>
  </si>
  <si>
    <t>Стручалин</t>
  </si>
  <si>
    <t>Олег</t>
  </si>
  <si>
    <t>ист-06-10-11</t>
  </si>
  <si>
    <t>Шиянова</t>
  </si>
  <si>
    <t>ист-06-10-12</t>
  </si>
  <si>
    <t>Шпилёва</t>
  </si>
  <si>
    <t>ист-06-11-01</t>
  </si>
  <si>
    <t>Серафим</t>
  </si>
  <si>
    <t>ист-06-11-02</t>
  </si>
  <si>
    <t>Каммар</t>
  </si>
  <si>
    <t>ист-06-11-03</t>
  </si>
  <si>
    <t>Казакова</t>
  </si>
  <si>
    <t>Евгения</t>
  </si>
  <si>
    <t>ист-06-11-05</t>
  </si>
  <si>
    <t>Шевляков</t>
  </si>
  <si>
    <t>Пётр</t>
  </si>
  <si>
    <t>ист-06-11-06</t>
  </si>
  <si>
    <t>Шевелёв</t>
  </si>
  <si>
    <t>Виктор</t>
  </si>
  <si>
    <t>Лицей № 7</t>
  </si>
  <si>
    <t>ист-07-05-01</t>
  </si>
  <si>
    <t>Ким</t>
  </si>
  <si>
    <t>ист-07-05-02</t>
  </si>
  <si>
    <t>Билина</t>
  </si>
  <si>
    <t>ист-07-06-06</t>
  </si>
  <si>
    <t>Тхайцухова</t>
  </si>
  <si>
    <t>Арсеньевна</t>
  </si>
  <si>
    <t>ист-07-06-07</t>
  </si>
  <si>
    <t>Зебницкая</t>
  </si>
  <si>
    <t>ист-07-06-01</t>
  </si>
  <si>
    <t xml:space="preserve">Чайковская </t>
  </si>
  <si>
    <t>ист-07-06-04</t>
  </si>
  <si>
    <t>Шахматов</t>
  </si>
  <si>
    <t>Семен</t>
  </si>
  <si>
    <t>ист-07-06-12</t>
  </si>
  <si>
    <t>Кучин</t>
  </si>
  <si>
    <t>Денисович</t>
  </si>
  <si>
    <t>ист-07-06-15</t>
  </si>
  <si>
    <t>Борзенкова</t>
  </si>
  <si>
    <t>ист-07-06-13</t>
  </si>
  <si>
    <t>ист-07-06-09</t>
  </si>
  <si>
    <t>Рекута</t>
  </si>
  <si>
    <t>ист-07-06-05</t>
  </si>
  <si>
    <t>Кочубеев</t>
  </si>
  <si>
    <t>Данилович</t>
  </si>
  <si>
    <t>ист-07-06-08</t>
  </si>
  <si>
    <t xml:space="preserve">Кочетов </t>
  </si>
  <si>
    <t>ист-07-06-10</t>
  </si>
  <si>
    <t>Боровских</t>
  </si>
  <si>
    <t>Ангелина</t>
  </si>
  <si>
    <t>ист-07-06-16</t>
  </si>
  <si>
    <t>Васильев</t>
  </si>
  <si>
    <t>ист-07-06-03</t>
  </si>
  <si>
    <t>Беляцкий</t>
  </si>
  <si>
    <t>Антон</t>
  </si>
  <si>
    <t>ист-07-06-11</t>
  </si>
  <si>
    <t>Калашникова</t>
  </si>
  <si>
    <t>ист-07-06-02</t>
  </si>
  <si>
    <t>Лаврентьева</t>
  </si>
  <si>
    <t>Максимовна</t>
  </si>
  <si>
    <t>ист-07-06-14</t>
  </si>
  <si>
    <t>Мачулина</t>
  </si>
  <si>
    <t>ист-07-07-04</t>
  </si>
  <si>
    <t>Барашкин</t>
  </si>
  <si>
    <t>Тимофей</t>
  </si>
  <si>
    <t>ист-07-07-03</t>
  </si>
  <si>
    <t>Васильева</t>
  </si>
  <si>
    <t>ист-07-07-06</t>
  </si>
  <si>
    <t>Кузмина</t>
  </si>
  <si>
    <t>ист-07-07-05</t>
  </si>
  <si>
    <t>Нуянзин</t>
  </si>
  <si>
    <t>ист-07-07-07</t>
  </si>
  <si>
    <t>Стрепкова</t>
  </si>
  <si>
    <t xml:space="preserve">Ольга </t>
  </si>
  <si>
    <t>ист-07-07-01</t>
  </si>
  <si>
    <t>Шаинян</t>
  </si>
  <si>
    <t>22.07.2004</t>
  </si>
  <si>
    <t>ист-07-07-02</t>
  </si>
  <si>
    <t xml:space="preserve">Шишкина </t>
  </si>
  <si>
    <t>ист-07-08-01</t>
  </si>
  <si>
    <t>Попкова</t>
  </si>
  <si>
    <t>Дана</t>
  </si>
  <si>
    <t>ист-07-08-02</t>
  </si>
  <si>
    <t xml:space="preserve">Белова </t>
  </si>
  <si>
    <t>Василиса</t>
  </si>
  <si>
    <t>ист-07-08-03</t>
  </si>
  <si>
    <t>Метальникова</t>
  </si>
  <si>
    <t>ист-07-08-04</t>
  </si>
  <si>
    <t>Головина</t>
  </si>
  <si>
    <t>ист-07-08-05</t>
  </si>
  <si>
    <t>Лихацкий</t>
  </si>
  <si>
    <t>Яков</t>
  </si>
  <si>
    <t>ист-07-08-06</t>
  </si>
  <si>
    <t xml:space="preserve">Гриценко </t>
  </si>
  <si>
    <t>ист-07-08-07</t>
  </si>
  <si>
    <t>Подгорнов</t>
  </si>
  <si>
    <t>ист-07-08-08</t>
  </si>
  <si>
    <t>Кузеванова</t>
  </si>
  <si>
    <t>ист-07-08-09</t>
  </si>
  <si>
    <t>Лепёхина</t>
  </si>
  <si>
    <t>ист-07-09-01</t>
  </si>
  <si>
    <t>Ермолаев</t>
  </si>
  <si>
    <t>ист-07-09-02</t>
  </si>
  <si>
    <t>ист-07-09-03</t>
  </si>
  <si>
    <t>Горохова</t>
  </si>
  <si>
    <t>Николаевна</t>
  </si>
  <si>
    <t>ист-07 -09-02</t>
  </si>
  <si>
    <t>Солдатова</t>
  </si>
  <si>
    <t>ист-07-10-01</t>
  </si>
  <si>
    <t>Бочарникова</t>
  </si>
  <si>
    <t>Нина</t>
  </si>
  <si>
    <t>ист-07-10-02</t>
  </si>
  <si>
    <t>Малиновский</t>
  </si>
  <si>
    <t>ист-07-10-03</t>
  </si>
  <si>
    <t>Ковалев</t>
  </si>
  <si>
    <t>ист-07-10-04</t>
  </si>
  <si>
    <t>Илющенко</t>
  </si>
  <si>
    <t>МБОУ СОШ №8</t>
  </si>
  <si>
    <t>ист-08-05-01</t>
  </si>
  <si>
    <t xml:space="preserve">Батаев </t>
  </si>
  <si>
    <t>Эмзар</t>
  </si>
  <si>
    <t>Умарович</t>
  </si>
  <si>
    <t>ист-08-05-02</t>
  </si>
  <si>
    <t>Бородуля</t>
  </si>
  <si>
    <t>ист-08-05-03</t>
  </si>
  <si>
    <t>Громыко</t>
  </si>
  <si>
    <t>ист-08-05-04</t>
  </si>
  <si>
    <t>Каменский</t>
  </si>
  <si>
    <t>ист-08-05-05</t>
  </si>
  <si>
    <t>Мышкин</t>
  </si>
  <si>
    <t>ист-08-05-06</t>
  </si>
  <si>
    <t>Трунов</t>
  </si>
  <si>
    <t>ист-08-05-08</t>
  </si>
  <si>
    <t>Искаков</t>
  </si>
  <si>
    <t>ист-08-06-01</t>
  </si>
  <si>
    <t>Сафронов</t>
  </si>
  <si>
    <t xml:space="preserve">Всеволод </t>
  </si>
  <si>
    <t>Альбертович</t>
  </si>
  <si>
    <t>ист-08-06-02</t>
  </si>
  <si>
    <t>Бекполов</t>
  </si>
  <si>
    <t>Роман</t>
  </si>
  <si>
    <t>ист-08-06-03</t>
  </si>
  <si>
    <t>Жирновников</t>
  </si>
  <si>
    <t>ист-08-06-04</t>
  </si>
  <si>
    <t>Иванова</t>
  </si>
  <si>
    <t>ист-08-06-05</t>
  </si>
  <si>
    <t>Цеунов</t>
  </si>
  <si>
    <t>ист-08-06-06</t>
  </si>
  <si>
    <t xml:space="preserve">Ливинский </t>
  </si>
  <si>
    <t>Борис</t>
  </si>
  <si>
    <t>ист-08-06-07</t>
  </si>
  <si>
    <t>Леончук</t>
  </si>
  <si>
    <t>ист-08-06-08</t>
  </si>
  <si>
    <t>Лапухин</t>
  </si>
  <si>
    <t>ист-08-06-10</t>
  </si>
  <si>
    <t>Вагина</t>
  </si>
  <si>
    <t>ист-08-07-01</t>
  </si>
  <si>
    <t>Мусульманов</t>
  </si>
  <si>
    <t>Тимур</t>
  </si>
  <si>
    <t>Рашидович</t>
  </si>
  <si>
    <t>ист-08-07-02</t>
  </si>
  <si>
    <t>Суворов</t>
  </si>
  <si>
    <t>ист-08-08-01</t>
  </si>
  <si>
    <t>Нефедов</t>
  </si>
  <si>
    <t>ист-08-08-02</t>
  </si>
  <si>
    <t xml:space="preserve">Гуторов </t>
  </si>
  <si>
    <t>ист-08-08-03</t>
  </si>
  <si>
    <t>Елюбаева</t>
  </si>
  <si>
    <t>Аленовна</t>
  </si>
  <si>
    <t>ист-08-08-04</t>
  </si>
  <si>
    <t>Урюмцев</t>
  </si>
  <si>
    <t>ист-08-08-05</t>
  </si>
  <si>
    <t>Кривецкая</t>
  </si>
  <si>
    <t>ист-08-08-06</t>
  </si>
  <si>
    <t>Антипова</t>
  </si>
  <si>
    <t>ист-08-08-07</t>
  </si>
  <si>
    <t>Понаморенко</t>
  </si>
  <si>
    <t>ист-08-08-08</t>
  </si>
  <si>
    <t>Клыпа</t>
  </si>
  <si>
    <t>ист-08-09-01</t>
  </si>
  <si>
    <t>Гурина</t>
  </si>
  <si>
    <t>ист-08-09-02</t>
  </si>
  <si>
    <t>Черентаев</t>
  </si>
  <si>
    <t>ист-08-09-03</t>
  </si>
  <si>
    <t>Карапетова</t>
  </si>
  <si>
    <t>ист-08-09-04</t>
  </si>
  <si>
    <t>Михайлова</t>
  </si>
  <si>
    <t>ист-08-10-02</t>
  </si>
  <si>
    <t>Доценко</t>
  </si>
  <si>
    <t>ист-08-10-03</t>
  </si>
  <si>
    <t>Бабичев</t>
  </si>
  <si>
    <t>Александровч</t>
  </si>
  <si>
    <t>ист-08-11-01</t>
  </si>
  <si>
    <t>Шипицына</t>
  </si>
  <si>
    <t>Ильинична</t>
  </si>
  <si>
    <t>ист-08-11-02</t>
  </si>
  <si>
    <t>Коротаева</t>
  </si>
  <si>
    <t>МБОУ СОШ №9</t>
  </si>
  <si>
    <t>ист 09-05-01</t>
  </si>
  <si>
    <t>Корниевский</t>
  </si>
  <si>
    <t>Валерий</t>
  </si>
  <si>
    <t>ист 09-06-05</t>
  </si>
  <si>
    <t>Портнягина</t>
  </si>
  <si>
    <t>ист 09-06-04</t>
  </si>
  <si>
    <t xml:space="preserve">Конак </t>
  </si>
  <si>
    <t>ист 09-06-06</t>
  </si>
  <si>
    <t>Котова</t>
  </si>
  <si>
    <t>ист 09-06-08</t>
  </si>
  <si>
    <t>Карпенко</t>
  </si>
  <si>
    <t>ист 09-06-09</t>
  </si>
  <si>
    <t>Рощупкина</t>
  </si>
  <si>
    <t>ист 09-06-10</t>
  </si>
  <si>
    <t>Усова</t>
  </si>
  <si>
    <t>ист 09-06-24</t>
  </si>
  <si>
    <t>Кузнецов</t>
  </si>
  <si>
    <t>ист 09-06-25</t>
  </si>
  <si>
    <t>Полегешко</t>
  </si>
  <si>
    <t>Артемович</t>
  </si>
  <si>
    <t>ист 09-07-13</t>
  </si>
  <si>
    <t>Фроленкова</t>
  </si>
  <si>
    <t>ист 09-08-14</t>
  </si>
  <si>
    <t>ист 09-08-15</t>
  </si>
  <si>
    <t>Разумов</t>
  </si>
  <si>
    <t>ист 09-08-17</t>
  </si>
  <si>
    <t>Губаноа</t>
  </si>
  <si>
    <t>Геннадьевна</t>
  </si>
  <si>
    <t>ист 09-10-21</t>
  </si>
  <si>
    <t>Петроченко</t>
  </si>
  <si>
    <t>ист 09-11-22</t>
  </si>
  <si>
    <t>Никифорова</t>
  </si>
  <si>
    <t>МБОУ СОШ № 10 "Пересвет"</t>
  </si>
  <si>
    <t>Афанасьева</t>
  </si>
  <si>
    <t>10.10.2006</t>
  </si>
  <si>
    <t>ист-10-05-12</t>
  </si>
  <si>
    <t>Гришков</t>
  </si>
  <si>
    <t>ист-10-05-04</t>
  </si>
  <si>
    <t>Ильин</t>
  </si>
  <si>
    <t>ист-10-05-02</t>
  </si>
  <si>
    <t>Кокорина</t>
  </si>
  <si>
    <t>ист-10-05-09</t>
  </si>
  <si>
    <t>Лукина</t>
  </si>
  <si>
    <t>ист-10-05-11</t>
  </si>
  <si>
    <t>Малиновская</t>
  </si>
  <si>
    <t>ист-10-05-01</t>
  </si>
  <si>
    <t>Пинченкова</t>
  </si>
  <si>
    <t>ист-10-05-08</t>
  </si>
  <si>
    <t>Семенов</t>
  </si>
  <si>
    <t>14.07.2006</t>
  </si>
  <si>
    <t>ист-10-05-03</t>
  </si>
  <si>
    <t>Юрин</t>
  </si>
  <si>
    <t>ист-10-05-10</t>
  </si>
  <si>
    <t>Имаралиева</t>
  </si>
  <si>
    <t>Озодахон</t>
  </si>
  <si>
    <t>Курвоналиевна</t>
  </si>
  <si>
    <t>ист-10-05-05</t>
  </si>
  <si>
    <t>Хорькова</t>
  </si>
  <si>
    <t>ист-10-05-06</t>
  </si>
  <si>
    <t>Юрьева</t>
  </si>
  <si>
    <t>ист-10-06-14</t>
  </si>
  <si>
    <t>Никишева</t>
  </si>
  <si>
    <t>ист-10-06-15</t>
  </si>
  <si>
    <t>Пичканова</t>
  </si>
  <si>
    <t>ист-10-06-16</t>
  </si>
  <si>
    <t>Титков</t>
  </si>
  <si>
    <t>ист-10-06-13</t>
  </si>
  <si>
    <t>Рубан</t>
  </si>
  <si>
    <t>ист-10-07-17</t>
  </si>
  <si>
    <t>Бородин</t>
  </si>
  <si>
    <t>ист-10-07-18</t>
  </si>
  <si>
    <t>Венгерский</t>
  </si>
  <si>
    <t>ист-10-07-19</t>
  </si>
  <si>
    <t>Дегтярев</t>
  </si>
  <si>
    <t>ист-10-07-20</t>
  </si>
  <si>
    <t>Жданова</t>
  </si>
  <si>
    <t>ист-10-07-21</t>
  </si>
  <si>
    <t>Кулишов</t>
  </si>
  <si>
    <t>ист-10-07-22</t>
  </si>
  <si>
    <t>Артюшкина</t>
  </si>
  <si>
    <t>ист-10-07-24</t>
  </si>
  <si>
    <t>ист-10-07-23</t>
  </si>
  <si>
    <t>Корнеева</t>
  </si>
  <si>
    <t>ист-10-07-25</t>
  </si>
  <si>
    <t>Шинкарева</t>
  </si>
  <si>
    <t>ист-10-07-26</t>
  </si>
  <si>
    <t>Щекотов</t>
  </si>
  <si>
    <t>Васильевич</t>
  </si>
  <si>
    <t>ист-10-08-27</t>
  </si>
  <si>
    <t>Бочарова</t>
  </si>
  <si>
    <t>ист-10-08-29</t>
  </si>
  <si>
    <t>Венгерская</t>
  </si>
  <si>
    <t>ист-10-08-28</t>
  </si>
  <si>
    <t>Демкина</t>
  </si>
  <si>
    <t>ист-10-09-30</t>
  </si>
  <si>
    <t>Гебоян</t>
  </si>
  <si>
    <t>Макар</t>
  </si>
  <si>
    <t>Эдвардович</t>
  </si>
  <si>
    <t>ист-10-09-31</t>
  </si>
  <si>
    <t>Каликин</t>
  </si>
  <si>
    <t>ист-10-09-32</t>
  </si>
  <si>
    <t>Новокшонова</t>
  </si>
  <si>
    <t>Аполлинария</t>
  </si>
  <si>
    <t>ист-10-09-34</t>
  </si>
  <si>
    <t>Черников</t>
  </si>
  <si>
    <t>ист-10-09-33</t>
  </si>
  <si>
    <t>Чирцов</t>
  </si>
  <si>
    <t>ист-10-11-38</t>
  </si>
  <si>
    <t>Головин</t>
  </si>
  <si>
    <t>Леонид</t>
  </si>
  <si>
    <t>ист-10-11-39</t>
  </si>
  <si>
    <t>Егоров</t>
  </si>
  <si>
    <t>ист-10-11-40</t>
  </si>
  <si>
    <t>Жданов</t>
  </si>
  <si>
    <t>ист-10-11-42</t>
  </si>
  <si>
    <t>Цветков</t>
  </si>
  <si>
    <t>Ян</t>
  </si>
  <si>
    <t>31.09.2000</t>
  </si>
  <si>
    <t>ист-10-11-35</t>
  </si>
  <si>
    <t>Баркалов</t>
  </si>
  <si>
    <t>ист-10-11-37</t>
  </si>
  <si>
    <t>Безгина</t>
  </si>
  <si>
    <t>ист-10-11-36</t>
  </si>
  <si>
    <t>Игнатов</t>
  </si>
  <si>
    <t>Марк</t>
  </si>
  <si>
    <t>ист-10-11-43</t>
  </si>
  <si>
    <t>Рощин</t>
  </si>
  <si>
    <t>ист-10-11-41</t>
  </si>
  <si>
    <t>Серпокрылова</t>
  </si>
  <si>
    <t>МБОУ СОШ №11</t>
  </si>
  <si>
    <t>ист11-05-206-1</t>
  </si>
  <si>
    <t>Пичужкина</t>
  </si>
  <si>
    <t>Жанна</t>
  </si>
  <si>
    <t>ист11-05-206-3</t>
  </si>
  <si>
    <t>Зырянова</t>
  </si>
  <si>
    <t>ист11-05-206-4</t>
  </si>
  <si>
    <t>Сычева</t>
  </si>
  <si>
    <t>ист11-05-206-12</t>
  </si>
  <si>
    <t>Кусов</t>
  </si>
  <si>
    <t>ист11-06-206-13</t>
  </si>
  <si>
    <t>Волосников</t>
  </si>
  <si>
    <t>ист11-06-206-14</t>
  </si>
  <si>
    <t>Гавриленко</t>
  </si>
  <si>
    <t>ист11-06-206-15</t>
  </si>
  <si>
    <t>Корсаков</t>
  </si>
  <si>
    <t>ист11-06-206-17</t>
  </si>
  <si>
    <t>Япончинцева</t>
  </si>
  <si>
    <t>Кристина</t>
  </si>
  <si>
    <t>ист11-06-206-19</t>
  </si>
  <si>
    <t>Молчанов</t>
  </si>
  <si>
    <t>ист11-06-206-21</t>
  </si>
  <si>
    <t>Давыдкин</t>
  </si>
  <si>
    <t>ист11-06-206-22</t>
  </si>
  <si>
    <t>ист11-06-206-23</t>
  </si>
  <si>
    <t>Обедина</t>
  </si>
  <si>
    <t>ист11-06-206-24</t>
  </si>
  <si>
    <t>Степовая</t>
  </si>
  <si>
    <t>Любовь</t>
  </si>
  <si>
    <t>ист11-06-206-25</t>
  </si>
  <si>
    <t>Арустамов</t>
  </si>
  <si>
    <t>ист11-06-206-26</t>
  </si>
  <si>
    <t>Куряев</t>
  </si>
  <si>
    <t>ист11-06-206-27</t>
  </si>
  <si>
    <t>Низовцева</t>
  </si>
  <si>
    <t>ист11-06-305-01</t>
  </si>
  <si>
    <t>Денисова</t>
  </si>
  <si>
    <t>ист11-06-305-02</t>
  </si>
  <si>
    <t>Чапко</t>
  </si>
  <si>
    <t>ист11-07-206-28</t>
  </si>
  <si>
    <t>ист11-07-206-29</t>
  </si>
  <si>
    <t xml:space="preserve">Киселев </t>
  </si>
  <si>
    <t>ист11-07-206-30</t>
  </si>
  <si>
    <t>Котов</t>
  </si>
  <si>
    <t>ист11-07-206-31</t>
  </si>
  <si>
    <t>Зарова</t>
  </si>
  <si>
    <t>ист11-07-305-03</t>
  </si>
  <si>
    <t>Катаева</t>
  </si>
  <si>
    <t>ист11-07-305-04</t>
  </si>
  <si>
    <t>Никаншин</t>
  </si>
  <si>
    <t>ист11-07-305-06</t>
  </si>
  <si>
    <t>Тишков</t>
  </si>
  <si>
    <t>ист11-08-305-07</t>
  </si>
  <si>
    <t>Тидэ</t>
  </si>
  <si>
    <t>ист11-08-305-08</t>
  </si>
  <si>
    <t>Чижменко</t>
  </si>
  <si>
    <t>ист11-08-305-09</t>
  </si>
  <si>
    <t>Чертенкова</t>
  </si>
  <si>
    <t>ист11-08-305-10</t>
  </si>
  <si>
    <t>Чалых</t>
  </si>
  <si>
    <t>ист11-08-305-11</t>
  </si>
  <si>
    <t>Миллер</t>
  </si>
  <si>
    <t>Владиславовна</t>
  </si>
  <si>
    <t>ист11-08-305-12</t>
  </si>
  <si>
    <t>Кириченко</t>
  </si>
  <si>
    <t>ист11-08-305-13</t>
  </si>
  <si>
    <t>ист11-08-305-14</t>
  </si>
  <si>
    <t>Горбульков</t>
  </si>
  <si>
    <t>ист11-08-305-15</t>
  </si>
  <si>
    <t>Боярова</t>
  </si>
  <si>
    <t>ист11-08-305-16</t>
  </si>
  <si>
    <t>ист11-08-305-17</t>
  </si>
  <si>
    <t>Ерофеев</t>
  </si>
  <si>
    <t>ист11-08-305-18</t>
  </si>
  <si>
    <t>Богданов</t>
  </si>
  <si>
    <t>ист11-09-305-20</t>
  </si>
  <si>
    <t>Потапов</t>
  </si>
  <si>
    <t>ист11-09-305-21</t>
  </si>
  <si>
    <t>Радюк</t>
  </si>
  <si>
    <t>ист11-10-305-22</t>
  </si>
  <si>
    <t>Ольховский</t>
  </si>
  <si>
    <t>ист11-10-305-23</t>
  </si>
  <si>
    <t>Романова</t>
  </si>
  <si>
    <t>Аделина</t>
  </si>
  <si>
    <t>ист11-10-305-24</t>
  </si>
  <si>
    <t>Каблукова</t>
  </si>
  <si>
    <t>ист11-11-305-25</t>
  </si>
  <si>
    <t>Ходорченко</t>
  </si>
  <si>
    <t>ист11-11-305-26</t>
  </si>
  <si>
    <t>ист11-11-305-27</t>
  </si>
  <si>
    <t>Носков</t>
  </si>
  <si>
    <t>ист11-11-305-28</t>
  </si>
  <si>
    <t>Гаврилова</t>
  </si>
  <si>
    <t>ист11-11-305-30</t>
  </si>
  <si>
    <t>Савватеев</t>
  </si>
  <si>
    <t>МБОУ СОШ № 12</t>
  </si>
  <si>
    <t>ист-12-05-01</t>
  </si>
  <si>
    <t xml:space="preserve">Агарков </t>
  </si>
  <si>
    <t>ист-12-05-02</t>
  </si>
  <si>
    <t xml:space="preserve">Власенко </t>
  </si>
  <si>
    <t>ист-12-05-03</t>
  </si>
  <si>
    <t>Дегальцев</t>
  </si>
  <si>
    <t>ист-12-05-04</t>
  </si>
  <si>
    <t>Иглина</t>
  </si>
  <si>
    <t>ист-12-05-05</t>
  </si>
  <si>
    <t>ист-12-05-06</t>
  </si>
  <si>
    <t>Ли</t>
  </si>
  <si>
    <t>ист-12-05-07</t>
  </si>
  <si>
    <t>Опенкина</t>
  </si>
  <si>
    <t>ист-12-05-08</t>
  </si>
  <si>
    <t>Поедалкин</t>
  </si>
  <si>
    <t>ист-12-05-09</t>
  </si>
  <si>
    <t>Тюменцева</t>
  </si>
  <si>
    <t>Светлана</t>
  </si>
  <si>
    <t>ист-12-05-10</t>
  </si>
  <si>
    <t>Шпорт</t>
  </si>
  <si>
    <t>ист-12-05-11</t>
  </si>
  <si>
    <t>Щёголев</t>
  </si>
  <si>
    <t>ист-12-06-01</t>
  </si>
  <si>
    <t xml:space="preserve">Варламова </t>
  </si>
  <si>
    <t>ист-12-06-02</t>
  </si>
  <si>
    <t>Гургуца</t>
  </si>
  <si>
    <t>ист-12-06-03</t>
  </si>
  <si>
    <t>Гуссарова</t>
  </si>
  <si>
    <t>Владислава</t>
  </si>
  <si>
    <t>ист-12-06-04</t>
  </si>
  <si>
    <t>Деткова</t>
  </si>
  <si>
    <t>ист-12-06-05</t>
  </si>
  <si>
    <t xml:space="preserve">Загузина </t>
  </si>
  <si>
    <t>ист-12-06-06</t>
  </si>
  <si>
    <t xml:space="preserve">Костюченко </t>
  </si>
  <si>
    <t>ист-12-06-07</t>
  </si>
  <si>
    <t>Лихницкий</t>
  </si>
  <si>
    <t>ист-12-06-08</t>
  </si>
  <si>
    <t xml:space="preserve">Носова </t>
  </si>
  <si>
    <t>Ярославовна</t>
  </si>
  <si>
    <t>ист-12-06-09</t>
  </si>
  <si>
    <t xml:space="preserve">Суглоба </t>
  </si>
  <si>
    <t>ист-12-06-10</t>
  </si>
  <si>
    <t>Тимохин</t>
  </si>
  <si>
    <t>ист-12-06-11</t>
  </si>
  <si>
    <t xml:space="preserve">Трубачев </t>
  </si>
  <si>
    <t>ист-12-06-12</t>
  </si>
  <si>
    <t xml:space="preserve">Чекмазов </t>
  </si>
  <si>
    <t>ист-12-06-13</t>
  </si>
  <si>
    <t>Щербаков</t>
  </si>
  <si>
    <t>ист-12-07-01</t>
  </si>
  <si>
    <t>Рудакова</t>
  </si>
  <si>
    <t>Альбина</t>
  </si>
  <si>
    <t>ист-12-08-01</t>
  </si>
  <si>
    <t xml:space="preserve">Кулешов </t>
  </si>
  <si>
    <t>ист-12-09-01</t>
  </si>
  <si>
    <t>Лапшин</t>
  </si>
  <si>
    <t>ист-12-09-02</t>
  </si>
  <si>
    <t xml:space="preserve">Павлов </t>
  </si>
  <si>
    <t xml:space="preserve">Евгений </t>
  </si>
  <si>
    <t>ист-12-10-01</t>
  </si>
  <si>
    <t>Буданцева</t>
  </si>
  <si>
    <t xml:space="preserve">Валентина </t>
  </si>
  <si>
    <t>ист-12-10-02</t>
  </si>
  <si>
    <t>ист-12-10-03</t>
  </si>
  <si>
    <t>ист-12-10-04</t>
  </si>
  <si>
    <t>Колесников</t>
  </si>
  <si>
    <t>ист-12-10-05</t>
  </si>
  <si>
    <t xml:space="preserve">Лихварева </t>
  </si>
  <si>
    <t>ист-12-10-06</t>
  </si>
  <si>
    <t xml:space="preserve">Мельникова </t>
  </si>
  <si>
    <t>ист-12-10-07</t>
  </si>
  <si>
    <t>Москаев</t>
  </si>
  <si>
    <t>Егорович</t>
  </si>
  <si>
    <t>ист-12-10-08</t>
  </si>
  <si>
    <t>Переладов</t>
  </si>
  <si>
    <t>ист-12-10-09</t>
  </si>
  <si>
    <t xml:space="preserve">Фадеева </t>
  </si>
  <si>
    <t>ист-12-10-10</t>
  </si>
  <si>
    <t xml:space="preserve">Цинделиани </t>
  </si>
  <si>
    <t>Анета</t>
  </si>
  <si>
    <t>Анзоровна</t>
  </si>
  <si>
    <t>СОШ 13</t>
  </si>
  <si>
    <t>ист13-08-01</t>
  </si>
  <si>
    <t>Гуц</t>
  </si>
  <si>
    <t>жен</t>
  </si>
  <si>
    <t>ист13-08-02</t>
  </si>
  <si>
    <t>Ондышев</t>
  </si>
  <si>
    <t>муж</t>
  </si>
  <si>
    <t>ист-13-08-03</t>
  </si>
  <si>
    <t>Мякина</t>
  </si>
  <si>
    <t>ист-13-08-04</t>
  </si>
  <si>
    <t>Паркина</t>
  </si>
  <si>
    <t>ист-13-08-06</t>
  </si>
  <si>
    <t>Наумова</t>
  </si>
  <si>
    <t>Алена</t>
  </si>
  <si>
    <t>ист-13-08-07</t>
  </si>
  <si>
    <t>Бут</t>
  </si>
  <si>
    <t>ист-13-08-08</t>
  </si>
  <si>
    <t>ист-13-08-09</t>
  </si>
  <si>
    <t>Победенный</t>
  </si>
  <si>
    <t>ист-13-08-10</t>
  </si>
  <si>
    <t>Левченко</t>
  </si>
  <si>
    <t>ист-13-08-11</t>
  </si>
  <si>
    <t>Кузьменко</t>
  </si>
  <si>
    <t>ист-13-08-12</t>
  </si>
  <si>
    <t>Давидов</t>
  </si>
  <si>
    <t>ист-13-08-13</t>
  </si>
  <si>
    <t>Фомин</t>
  </si>
  <si>
    <t>ист-13-08-14</t>
  </si>
  <si>
    <t>Красильников</t>
  </si>
  <si>
    <t>ист-13-08-15</t>
  </si>
  <si>
    <t>Лупанова</t>
  </si>
  <si>
    <t>ист-13--8-16</t>
  </si>
  <si>
    <t>Зюков</t>
  </si>
  <si>
    <t>ист-13-08-17</t>
  </si>
  <si>
    <t>Ильиных</t>
  </si>
  <si>
    <t>ист-13-08-22</t>
  </si>
  <si>
    <t>Мальцева</t>
  </si>
  <si>
    <t xml:space="preserve">Елизавета </t>
  </si>
  <si>
    <t>ист-13-09-02</t>
  </si>
  <si>
    <t>Вишникин</t>
  </si>
  <si>
    <t>ист-13-09-03</t>
  </si>
  <si>
    <t>Криусова</t>
  </si>
  <si>
    <t>ист-13-09-04</t>
  </si>
  <si>
    <t>Безносенко</t>
  </si>
  <si>
    <t>Руславовна</t>
  </si>
  <si>
    <t>ист-13-09-05</t>
  </si>
  <si>
    <t>Пащенко</t>
  </si>
  <si>
    <t>ист-13-09-06</t>
  </si>
  <si>
    <t>Поспелова</t>
  </si>
  <si>
    <t>Григорьевна</t>
  </si>
  <si>
    <t>ист-13-09-07</t>
  </si>
  <si>
    <t>Козулина</t>
  </si>
  <si>
    <t>ист-13-09-08</t>
  </si>
  <si>
    <t>Агеева</t>
  </si>
  <si>
    <t>ист-13-09-12</t>
  </si>
  <si>
    <t>Чуб</t>
  </si>
  <si>
    <t>Лилия</t>
  </si>
  <si>
    <t>ист-13-09-13</t>
  </si>
  <si>
    <t>Короткова</t>
  </si>
  <si>
    <t>ист-13-09-14</t>
  </si>
  <si>
    <t>Суродина</t>
  </si>
  <si>
    <t>ист-13-09-15</t>
  </si>
  <si>
    <t>Ряполов</t>
  </si>
  <si>
    <t>ист-13-05-01</t>
  </si>
  <si>
    <t xml:space="preserve">Макеев </t>
  </si>
  <si>
    <t xml:space="preserve">Никита </t>
  </si>
  <si>
    <t>ист-13-05-12</t>
  </si>
  <si>
    <t>Нагорников</t>
  </si>
  <si>
    <t>ист-13-05-19</t>
  </si>
  <si>
    <t>Лукьяненко</t>
  </si>
  <si>
    <t>Русланович</t>
  </si>
  <si>
    <t>ист-13-05-20</t>
  </si>
  <si>
    <t>ист-13-05-21</t>
  </si>
  <si>
    <t>ист-13-05-29</t>
  </si>
  <si>
    <t>Шорина</t>
  </si>
  <si>
    <t>ист-13-05-30</t>
  </si>
  <si>
    <t>Кадочникова</t>
  </si>
  <si>
    <t>ист-13-06-05</t>
  </si>
  <si>
    <t>Акулинкина</t>
  </si>
  <si>
    <t>ист-13-06-06</t>
  </si>
  <si>
    <t>Григоренко</t>
  </si>
  <si>
    <t>ист-13-06-08</t>
  </si>
  <si>
    <t>Дядяшева</t>
  </si>
  <si>
    <t>ист-13-06-09</t>
  </si>
  <si>
    <t>Сабитов</t>
  </si>
  <si>
    <t>ист-13-06-14</t>
  </si>
  <si>
    <t>Савостин</t>
  </si>
  <si>
    <t>ист-13-06-15</t>
  </si>
  <si>
    <t>Писарев</t>
  </si>
  <si>
    <t>ист-13-06-16</t>
  </si>
  <si>
    <t>ист-13-06-18</t>
  </si>
  <si>
    <t>Тронтова</t>
  </si>
  <si>
    <t>Ева</t>
  </si>
  <si>
    <t>ист-13-06-22</t>
  </si>
  <si>
    <t xml:space="preserve">Полянских </t>
  </si>
  <si>
    <t>ист-13-06-23</t>
  </si>
  <si>
    <t>Храмшина</t>
  </si>
  <si>
    <t>ист-13-06-24</t>
  </si>
  <si>
    <t>Коваленко</t>
  </si>
  <si>
    <t>ист-13-06-25</t>
  </si>
  <si>
    <t>Лесная</t>
  </si>
  <si>
    <t>ист-13-06-26</t>
  </si>
  <si>
    <t>Занозин</t>
  </si>
  <si>
    <t>ист-13-06-27</t>
  </si>
  <si>
    <t>Якушев</t>
  </si>
  <si>
    <t>ист-13-06-28</t>
  </si>
  <si>
    <t>Перемыкин</t>
  </si>
  <si>
    <t>ист-13-07-19</t>
  </si>
  <si>
    <t>Черкасов</t>
  </si>
  <si>
    <t>Геогриевич</t>
  </si>
  <si>
    <t>ист-13-07-05</t>
  </si>
  <si>
    <t>Филиппов</t>
  </si>
  <si>
    <t>ист-13-07-17</t>
  </si>
  <si>
    <t>Шаров</t>
  </si>
  <si>
    <t>ист-13-07-20</t>
  </si>
  <si>
    <t>Кононов</t>
  </si>
  <si>
    <t>ист-13-07-21</t>
  </si>
  <si>
    <t>ист-13-10-09</t>
  </si>
  <si>
    <t>Щербакова</t>
  </si>
  <si>
    <t>ист-13-10-10</t>
  </si>
  <si>
    <t>Цыба</t>
  </si>
  <si>
    <t>ист-13-10-11</t>
  </si>
  <si>
    <t>Панькина</t>
  </si>
  <si>
    <t>ист-13-11-01</t>
  </si>
  <si>
    <t>Чуманина</t>
  </si>
  <si>
    <t>ист-13-11-16</t>
  </si>
  <si>
    <t>Чублова</t>
  </si>
  <si>
    <t>Вячеслаловна</t>
  </si>
  <si>
    <t>ЧОУ Школа "Экология и Диалектика"</t>
  </si>
  <si>
    <t>ист0501</t>
  </si>
  <si>
    <t xml:space="preserve">Шушакова </t>
  </si>
  <si>
    <t>МАОУ ЭЛ</t>
  </si>
  <si>
    <t>308-1</t>
  </si>
  <si>
    <t>Берестовенко</t>
  </si>
  <si>
    <t>308-2</t>
  </si>
  <si>
    <t xml:space="preserve">Вараксина </t>
  </si>
  <si>
    <t>Маргарита</t>
  </si>
  <si>
    <t>308-3</t>
  </si>
  <si>
    <t xml:space="preserve">Величко </t>
  </si>
  <si>
    <t xml:space="preserve">Анна </t>
  </si>
  <si>
    <t>308-4</t>
  </si>
  <si>
    <t xml:space="preserve">Алексей </t>
  </si>
  <si>
    <t>308-5</t>
  </si>
  <si>
    <t xml:space="preserve">Абруковская </t>
  </si>
  <si>
    <t xml:space="preserve">Алиса </t>
  </si>
  <si>
    <t>308-6</t>
  </si>
  <si>
    <t xml:space="preserve">Дудников </t>
  </si>
  <si>
    <t xml:space="preserve">Даниил </t>
  </si>
  <si>
    <t>308-8</t>
  </si>
  <si>
    <t xml:space="preserve">Майер  </t>
  </si>
  <si>
    <t>308-9</t>
  </si>
  <si>
    <t xml:space="preserve">Молодавский </t>
  </si>
  <si>
    <t xml:space="preserve">Станислав </t>
  </si>
  <si>
    <t>307-3</t>
  </si>
  <si>
    <t xml:space="preserve">Горький </t>
  </si>
  <si>
    <t xml:space="preserve">Кирилл </t>
  </si>
  <si>
    <t>307-4</t>
  </si>
  <si>
    <t xml:space="preserve">Зырянов </t>
  </si>
  <si>
    <t>307-5</t>
  </si>
  <si>
    <t xml:space="preserve">Кондрычина </t>
  </si>
  <si>
    <t xml:space="preserve">Арина </t>
  </si>
  <si>
    <t>307-6</t>
  </si>
  <si>
    <t xml:space="preserve">Лапушинский </t>
  </si>
  <si>
    <t xml:space="preserve">Александр </t>
  </si>
  <si>
    <t>307-7</t>
  </si>
  <si>
    <t xml:space="preserve">Семенова  </t>
  </si>
  <si>
    <t>307-31</t>
  </si>
  <si>
    <t>Семченко</t>
  </si>
  <si>
    <t xml:space="preserve">Вероника </t>
  </si>
  <si>
    <t>307-8</t>
  </si>
  <si>
    <t>Бодрова</t>
  </si>
  <si>
    <t>307-9</t>
  </si>
  <si>
    <t xml:space="preserve">Губин </t>
  </si>
  <si>
    <t xml:space="preserve">Николай </t>
  </si>
  <si>
    <t>307-10</t>
  </si>
  <si>
    <t xml:space="preserve">Дружков  </t>
  </si>
  <si>
    <t>307-11</t>
  </si>
  <si>
    <t xml:space="preserve">Кокодеев </t>
  </si>
  <si>
    <t xml:space="preserve">Леонид </t>
  </si>
  <si>
    <t>307-12</t>
  </si>
  <si>
    <t xml:space="preserve">Кочнев  </t>
  </si>
  <si>
    <t>307-13</t>
  </si>
  <si>
    <t>Лыкова</t>
  </si>
  <si>
    <t>307-14</t>
  </si>
  <si>
    <t xml:space="preserve">Максимов  </t>
  </si>
  <si>
    <t xml:space="preserve">Сюльгина </t>
  </si>
  <si>
    <t xml:space="preserve">Шимко  </t>
  </si>
  <si>
    <t xml:space="preserve">Штрекалкин </t>
  </si>
  <si>
    <t>306-1</t>
  </si>
  <si>
    <t xml:space="preserve">Амирова </t>
  </si>
  <si>
    <t xml:space="preserve">Полина </t>
  </si>
  <si>
    <t>Георгиевна</t>
  </si>
  <si>
    <t>306-2</t>
  </si>
  <si>
    <t xml:space="preserve">Андриевич </t>
  </si>
  <si>
    <t xml:space="preserve"> Дмитриевич</t>
  </si>
  <si>
    <t>306-4</t>
  </si>
  <si>
    <t xml:space="preserve">Быков </t>
  </si>
  <si>
    <t xml:space="preserve">Вадим </t>
  </si>
  <si>
    <t>306-5</t>
  </si>
  <si>
    <t>Вандышев</t>
  </si>
  <si>
    <t xml:space="preserve"> Иван </t>
  </si>
  <si>
    <t>306-8</t>
  </si>
  <si>
    <t xml:space="preserve">Малахов </t>
  </si>
  <si>
    <t xml:space="preserve">Марк </t>
  </si>
  <si>
    <t>306-9</t>
  </si>
  <si>
    <t xml:space="preserve">Оганисян </t>
  </si>
  <si>
    <t>Тигран</t>
  </si>
  <si>
    <t xml:space="preserve"> Еремович</t>
  </si>
  <si>
    <t>306-11</t>
  </si>
  <si>
    <t xml:space="preserve">Шадрина </t>
  </si>
  <si>
    <t xml:space="preserve">Екатерина </t>
  </si>
  <si>
    <t>308-10</t>
  </si>
  <si>
    <t xml:space="preserve">Гекк </t>
  </si>
  <si>
    <t xml:space="preserve">Светлана </t>
  </si>
  <si>
    <t>308-11</t>
  </si>
  <si>
    <t xml:space="preserve">Ершова </t>
  </si>
  <si>
    <t>308-12</t>
  </si>
  <si>
    <t xml:space="preserve">Жданов </t>
  </si>
  <si>
    <t>308-13</t>
  </si>
  <si>
    <t xml:space="preserve">Козлова  </t>
  </si>
  <si>
    <t>308-14</t>
  </si>
  <si>
    <t xml:space="preserve">Кочегарова </t>
  </si>
  <si>
    <t>308-15</t>
  </si>
  <si>
    <t xml:space="preserve">Павловский </t>
  </si>
  <si>
    <t xml:space="preserve">Владислав </t>
  </si>
  <si>
    <t xml:space="preserve">Янович </t>
  </si>
  <si>
    <t xml:space="preserve">Силищева </t>
  </si>
  <si>
    <t>Стасик</t>
  </si>
  <si>
    <t xml:space="preserve">Матвей </t>
  </si>
  <si>
    <t>306-16</t>
  </si>
  <si>
    <t xml:space="preserve">Акимова </t>
  </si>
  <si>
    <t>306-17</t>
  </si>
  <si>
    <t xml:space="preserve">Байкина </t>
  </si>
  <si>
    <t xml:space="preserve">Алина </t>
  </si>
  <si>
    <t>306-18</t>
  </si>
  <si>
    <t xml:space="preserve">Баталов </t>
  </si>
  <si>
    <t>306-19</t>
  </si>
  <si>
    <t xml:space="preserve">Баймлер </t>
  </si>
  <si>
    <t xml:space="preserve">Максим </t>
  </si>
  <si>
    <t>306-20</t>
  </si>
  <si>
    <t xml:space="preserve">Елисеева </t>
  </si>
  <si>
    <t xml:space="preserve">Мария </t>
  </si>
  <si>
    <t>306-21</t>
  </si>
  <si>
    <t xml:space="preserve">Крахмалев </t>
  </si>
  <si>
    <t>306-22</t>
  </si>
  <si>
    <t>Лупарева</t>
  </si>
  <si>
    <t>306-7</t>
  </si>
  <si>
    <t xml:space="preserve">Алешина </t>
  </si>
  <si>
    <t xml:space="preserve"> Дарья</t>
  </si>
  <si>
    <t xml:space="preserve">Бондаренко </t>
  </si>
  <si>
    <t xml:space="preserve">Артем </t>
  </si>
  <si>
    <t xml:space="preserve">Булгакова </t>
  </si>
  <si>
    <t xml:space="preserve">Дарья </t>
  </si>
  <si>
    <t>306-10</t>
  </si>
  <si>
    <t xml:space="preserve">Борзилов </t>
  </si>
  <si>
    <t xml:space="preserve">Денис </t>
  </si>
  <si>
    <t xml:space="preserve">Васильев  </t>
  </si>
  <si>
    <t>306-12</t>
  </si>
  <si>
    <t xml:space="preserve">Григорьева </t>
  </si>
  <si>
    <t>306-14</t>
  </si>
  <si>
    <t xml:space="preserve">Маркова </t>
  </si>
  <si>
    <t xml:space="preserve">Софья </t>
  </si>
  <si>
    <t>306-15</t>
  </si>
  <si>
    <t>308-16</t>
  </si>
  <si>
    <t xml:space="preserve">Морозова  </t>
  </si>
  <si>
    <t>308-17</t>
  </si>
  <si>
    <t xml:space="preserve">Новикова </t>
  </si>
  <si>
    <t xml:space="preserve">Юлия </t>
  </si>
  <si>
    <t>308-18</t>
  </si>
  <si>
    <t xml:space="preserve">Плешакова  </t>
  </si>
  <si>
    <t>308-19</t>
  </si>
  <si>
    <t xml:space="preserve">Сафонов  </t>
  </si>
  <si>
    <t>308-20</t>
  </si>
  <si>
    <t xml:space="preserve">Федотова  </t>
  </si>
  <si>
    <t>308-21</t>
  </si>
  <si>
    <t xml:space="preserve">Шлак </t>
  </si>
  <si>
    <t xml:space="preserve">Буратынская </t>
  </si>
  <si>
    <t xml:space="preserve">Восколович </t>
  </si>
  <si>
    <t>Красов</t>
  </si>
  <si>
    <t>Мотина</t>
  </si>
  <si>
    <t>309-17</t>
  </si>
  <si>
    <t xml:space="preserve">Смирнова  </t>
  </si>
  <si>
    <t>309-18</t>
  </si>
  <si>
    <t xml:space="preserve">Урюмцева  </t>
  </si>
  <si>
    <t>306-13</t>
  </si>
  <si>
    <t xml:space="preserve">Шеменькова </t>
  </si>
  <si>
    <t>Щеглова</t>
  </si>
  <si>
    <t>Ющенко</t>
  </si>
  <si>
    <t xml:space="preserve">Епифанцева  </t>
  </si>
  <si>
    <t xml:space="preserve">Марина </t>
  </si>
  <si>
    <t>309-1</t>
  </si>
  <si>
    <t xml:space="preserve">Ефименко </t>
  </si>
  <si>
    <t xml:space="preserve">Илья </t>
  </si>
  <si>
    <t>309-3</t>
  </si>
  <si>
    <t xml:space="preserve">Журавлёва </t>
  </si>
  <si>
    <t xml:space="preserve">Ульяна </t>
  </si>
  <si>
    <t>Станиславовна</t>
  </si>
  <si>
    <t>309-4</t>
  </si>
  <si>
    <t xml:space="preserve">Заводина </t>
  </si>
  <si>
    <t>309-5</t>
  </si>
  <si>
    <t xml:space="preserve">Кочнев </t>
  </si>
  <si>
    <t xml:space="preserve">Антон </t>
  </si>
  <si>
    <t>309-7</t>
  </si>
  <si>
    <t xml:space="preserve">Лазарев </t>
  </si>
  <si>
    <t>309-8</t>
  </si>
  <si>
    <t xml:space="preserve">Семушева </t>
  </si>
  <si>
    <t>309-10</t>
  </si>
  <si>
    <t xml:space="preserve">Резников </t>
  </si>
  <si>
    <t>309-11</t>
  </si>
  <si>
    <t xml:space="preserve">Чернова  </t>
  </si>
  <si>
    <t>309-12</t>
  </si>
  <si>
    <t xml:space="preserve">Шарова  </t>
  </si>
  <si>
    <t>309-13</t>
  </si>
  <si>
    <t>Юшина</t>
  </si>
  <si>
    <t>309-15</t>
  </si>
  <si>
    <t xml:space="preserve">Евдищенко  </t>
  </si>
  <si>
    <t xml:space="preserve">Валерия </t>
  </si>
  <si>
    <t xml:space="preserve">Кирилл  </t>
  </si>
  <si>
    <t>308-22</t>
  </si>
  <si>
    <t>Афанасьев</t>
  </si>
  <si>
    <t>308-24</t>
  </si>
  <si>
    <t xml:space="preserve">Васева </t>
  </si>
  <si>
    <t>308-25</t>
  </si>
  <si>
    <t xml:space="preserve">Граков </t>
  </si>
  <si>
    <t>308-26</t>
  </si>
  <si>
    <t xml:space="preserve">Загидуллин  </t>
  </si>
  <si>
    <t>Ринатович</t>
  </si>
  <si>
    <t>308-27</t>
  </si>
  <si>
    <t xml:space="preserve">Картоножкин </t>
  </si>
  <si>
    <t xml:space="preserve">Семен </t>
  </si>
  <si>
    <t>308-28</t>
  </si>
  <si>
    <t xml:space="preserve">Ким  </t>
  </si>
  <si>
    <t>Леонидович</t>
  </si>
  <si>
    <t>308-29</t>
  </si>
  <si>
    <t>Коршунов</t>
  </si>
  <si>
    <t>308-30</t>
  </si>
  <si>
    <t xml:space="preserve">Куршаков </t>
  </si>
  <si>
    <t>307-16</t>
  </si>
  <si>
    <t xml:space="preserve">Манеева  </t>
  </si>
  <si>
    <t>307-18</t>
  </si>
  <si>
    <t xml:space="preserve">Черных  </t>
  </si>
  <si>
    <t>307-19</t>
  </si>
  <si>
    <t xml:space="preserve">Шпилева </t>
  </si>
  <si>
    <t>307-21</t>
  </si>
  <si>
    <t xml:space="preserve">Епифанов </t>
  </si>
  <si>
    <t>307-22</t>
  </si>
  <si>
    <t xml:space="preserve">Ионычев </t>
  </si>
  <si>
    <t>307-26</t>
  </si>
  <si>
    <t xml:space="preserve">Пироженко </t>
  </si>
  <si>
    <t>307-27</t>
  </si>
  <si>
    <t xml:space="preserve">Свилин </t>
  </si>
  <si>
    <t>307-29</t>
  </si>
  <si>
    <t xml:space="preserve">Чемодурова  </t>
  </si>
  <si>
    <t>307-30</t>
  </si>
  <si>
    <t>Чыйбылова</t>
  </si>
  <si>
    <t>Оксана</t>
  </si>
  <si>
    <t>Акылбековна</t>
  </si>
  <si>
    <t>308-31</t>
  </si>
  <si>
    <t xml:space="preserve">Шарков </t>
  </si>
  <si>
    <t xml:space="preserve">Георгий </t>
  </si>
  <si>
    <t xml:space="preserve"> Участники  школьного этапа Всероссийской олимпиады школьников 2017-2018 учебного года                   Дата         04.10.                                             </t>
  </si>
  <si>
    <t>ист-ккши-11-01</t>
  </si>
  <si>
    <t>Ашиток</t>
  </si>
  <si>
    <t>ККШИ</t>
  </si>
  <si>
    <t>ист-ккши-11-02</t>
  </si>
  <si>
    <t>Бакиянов</t>
  </si>
  <si>
    <t xml:space="preserve">Алтынбай </t>
  </si>
  <si>
    <t>ист-ккши-11-03</t>
  </si>
  <si>
    <t>Тубольцев</t>
  </si>
  <si>
    <t>ист-ккши-11-04</t>
  </si>
  <si>
    <t xml:space="preserve">Абзалимов </t>
  </si>
  <si>
    <t>Равиль</t>
  </si>
  <si>
    <t>Абузарьевич</t>
  </si>
  <si>
    <t>ист-ккши-10-01</t>
  </si>
  <si>
    <t>Бруев</t>
  </si>
  <si>
    <t>ист-ккши-10-02</t>
  </si>
  <si>
    <t>ист-ккши-10-04</t>
  </si>
  <si>
    <t>Карташов</t>
  </si>
  <si>
    <t>ист-ккши-10-03</t>
  </si>
  <si>
    <t>ист-ккши-09-01</t>
  </si>
  <si>
    <t xml:space="preserve">Федоров </t>
  </si>
  <si>
    <t>ист-ккши-09-06</t>
  </si>
  <si>
    <t>Кубышев</t>
  </si>
  <si>
    <t>ист-ккши-09-05</t>
  </si>
  <si>
    <t>Трегубов</t>
  </si>
  <si>
    <t>ист-ккши-09-09</t>
  </si>
  <si>
    <t>Дедигуров</t>
  </si>
  <si>
    <t>Аршакович</t>
  </si>
  <si>
    <t>ист-ккши-09-08</t>
  </si>
  <si>
    <t>Майстренко</t>
  </si>
  <si>
    <t>ист-ккши-09-10</t>
  </si>
  <si>
    <t>Паршуков</t>
  </si>
  <si>
    <t xml:space="preserve">Григорий </t>
  </si>
  <si>
    <t>ист-ккши-09-11</t>
  </si>
  <si>
    <t xml:space="preserve">Коскин </t>
  </si>
  <si>
    <t>ист-ккши-09-02</t>
  </si>
  <si>
    <t>Щеулин</t>
  </si>
  <si>
    <t>Артёмович</t>
  </si>
  <si>
    <t>23.082003</t>
  </si>
  <si>
    <t>ист-ккши-09-03</t>
  </si>
  <si>
    <t>Сафиуллин</t>
  </si>
  <si>
    <t>Рустамович</t>
  </si>
  <si>
    <t>ист-ккши-09-13</t>
  </si>
  <si>
    <t>Ясинецкий</t>
  </si>
  <si>
    <t>ист-ккши-09-12</t>
  </si>
  <si>
    <t>Цуриков</t>
  </si>
  <si>
    <t>ист-ккши-09-04</t>
  </si>
  <si>
    <t>Приезжев</t>
  </si>
  <si>
    <t>ист-ккши-08-05</t>
  </si>
  <si>
    <t>Меркульев</t>
  </si>
  <si>
    <t>Захар</t>
  </si>
  <si>
    <t>ист-ккши-08-15</t>
  </si>
  <si>
    <t>Шестаков</t>
  </si>
  <si>
    <t>ист-ккши-08-01</t>
  </si>
  <si>
    <t>Беляев</t>
  </si>
  <si>
    <t>ист-ккши-08-08</t>
  </si>
  <si>
    <t>Липин</t>
  </si>
  <si>
    <t>ист-ккши-08-12</t>
  </si>
  <si>
    <t>Ибрагимов</t>
  </si>
  <si>
    <t>Искандар</t>
  </si>
  <si>
    <t>Идибекович</t>
  </si>
  <si>
    <t>ист-ккши-08-13</t>
  </si>
  <si>
    <t xml:space="preserve">Румянцев  </t>
  </si>
  <si>
    <t>ист-ккши-08-10</t>
  </si>
  <si>
    <t>ист-ккши-08-06</t>
  </si>
  <si>
    <t xml:space="preserve">Манин  </t>
  </si>
  <si>
    <t>ист-ккши-08-07</t>
  </si>
  <si>
    <t>Корень</t>
  </si>
  <si>
    <t>ист-ккши-08-03</t>
  </si>
  <si>
    <t>Янушин</t>
  </si>
  <si>
    <t>ист-ккши-08-14</t>
  </si>
  <si>
    <t>Фаломеев</t>
  </si>
  <si>
    <t>ист-ккши-08-02</t>
  </si>
  <si>
    <t>Трушин</t>
  </si>
  <si>
    <t>ист-ккши-08-11</t>
  </si>
  <si>
    <t>Булыгин</t>
  </si>
  <si>
    <t>ист-ккши-07-03</t>
  </si>
  <si>
    <t>Данилков</t>
  </si>
  <si>
    <t>ист-ккши-07-07</t>
  </si>
  <si>
    <t>Солошенко</t>
  </si>
  <si>
    <t>ист-ккши-07-06</t>
  </si>
  <si>
    <t>Боровко</t>
  </si>
  <si>
    <t>Геннадьевич</t>
  </si>
  <si>
    <t>ист-ккши-07-01</t>
  </si>
  <si>
    <t xml:space="preserve">Шушпанов </t>
  </si>
  <si>
    <t>ист-ккши-07-04</t>
  </si>
  <si>
    <t xml:space="preserve">Соипов  </t>
  </si>
  <si>
    <t>Умиджон</t>
  </si>
  <si>
    <t xml:space="preserve"> Акрамжонович</t>
  </si>
  <si>
    <t>ист-ккши-07-05</t>
  </si>
  <si>
    <t>Акулов</t>
  </si>
  <si>
    <t>ист-ккши-07-02</t>
  </si>
  <si>
    <t>Горлатенко</t>
  </si>
  <si>
    <t>ноу "православная гимназия"</t>
  </si>
  <si>
    <t>ист-ПГ-06-01</t>
  </si>
  <si>
    <t>Рязанов</t>
  </si>
  <si>
    <t>ист-ПГ-06-02</t>
  </si>
  <si>
    <t>Мясоедова</t>
  </si>
  <si>
    <t>ист-ПГ-07-03</t>
  </si>
  <si>
    <t>Чикалова</t>
  </si>
  <si>
    <t>ист-ПГ-07-01</t>
  </si>
  <si>
    <t>Заволокин</t>
  </si>
  <si>
    <t>Геннадий</t>
  </si>
  <si>
    <t>ист-ПГ-07-02</t>
  </si>
  <si>
    <t xml:space="preserve"> 24.05. 2004</t>
  </si>
  <si>
    <t>ист-ПГ-08-01</t>
  </si>
  <si>
    <t xml:space="preserve">Щигреев </t>
  </si>
  <si>
    <t>ист-ПГ-08-02</t>
  </si>
  <si>
    <t>ист- ПГ- 10-01</t>
  </si>
  <si>
    <t>Беловолов</t>
  </si>
  <si>
    <t xml:space="preserve"> Алексеевич</t>
  </si>
  <si>
    <t>Призёр</t>
  </si>
  <si>
    <t>Победитель</t>
  </si>
  <si>
    <t>Участник</t>
  </si>
  <si>
    <t>МБОУ СОШ № 5</t>
  </si>
  <si>
    <t>Ист-05-05-01</t>
  </si>
  <si>
    <t>Ист-05-05-02</t>
  </si>
  <si>
    <t>Невский</t>
  </si>
  <si>
    <t>Ист-05-05-03</t>
  </si>
  <si>
    <t>Офицерова</t>
  </si>
  <si>
    <t>Ист-05-05-05</t>
  </si>
  <si>
    <t>Тропина</t>
  </si>
  <si>
    <t>Ист-05-05-07</t>
  </si>
  <si>
    <t>Шмойлова</t>
  </si>
  <si>
    <t>Ист-05-05-08</t>
  </si>
  <si>
    <t>Шульц</t>
  </si>
  <si>
    <t>Эвальд</t>
  </si>
  <si>
    <t>Ист-05-05-09</t>
  </si>
  <si>
    <t>Аристов</t>
  </si>
  <si>
    <t>Ист-05-05-11</t>
  </si>
  <si>
    <t>Ист-05-05-12</t>
  </si>
  <si>
    <t>Емельяненко</t>
  </si>
  <si>
    <t>Ист-05-05-15</t>
  </si>
  <si>
    <t xml:space="preserve">Князев </t>
  </si>
  <si>
    <t>Ист-05-05-16</t>
  </si>
  <si>
    <t>Халиловна</t>
  </si>
  <si>
    <t>Ист-05-05-18</t>
  </si>
  <si>
    <t>Лушников</t>
  </si>
  <si>
    <t>Ист-05-05-19</t>
  </si>
  <si>
    <t>Макиенко</t>
  </si>
  <si>
    <t>Ист-05-05-20</t>
  </si>
  <si>
    <t>Мартынович</t>
  </si>
  <si>
    <t>Федор</t>
  </si>
  <si>
    <t>Ист-05-05-21</t>
  </si>
  <si>
    <t>Мутыло</t>
  </si>
  <si>
    <t>Ист-05-05-22</t>
  </si>
  <si>
    <t>Ульянова</t>
  </si>
  <si>
    <t>ист-10-05-</t>
  </si>
  <si>
    <t>Ист-05-06-01</t>
  </si>
  <si>
    <t xml:space="preserve">Ануфриев </t>
  </si>
  <si>
    <t xml:space="preserve">Сергеевич </t>
  </si>
  <si>
    <t>Ист-05-06-02</t>
  </si>
  <si>
    <t xml:space="preserve">Борозенец </t>
  </si>
  <si>
    <t xml:space="preserve">Иванович </t>
  </si>
  <si>
    <t>Ист-05-06-04</t>
  </si>
  <si>
    <t xml:space="preserve">Шмаков </t>
  </si>
  <si>
    <t xml:space="preserve">Арсентий </t>
  </si>
  <si>
    <t xml:space="preserve">Игоревич </t>
  </si>
  <si>
    <t>Ист-05-06-05</t>
  </si>
  <si>
    <t xml:space="preserve">Гальченко </t>
  </si>
  <si>
    <t>Ист-05-07-01</t>
  </si>
  <si>
    <t>Карауланов</t>
  </si>
  <si>
    <t>Ярославович</t>
  </si>
  <si>
    <t>Ист-05-07-02</t>
  </si>
  <si>
    <t>Спицина</t>
  </si>
  <si>
    <t>Ист-05-07-03</t>
  </si>
  <si>
    <t>Степанов</t>
  </si>
  <si>
    <t>Ист-05-07-04</t>
  </si>
  <si>
    <t>Фотев</t>
  </si>
  <si>
    <t>Ист-05-07-05</t>
  </si>
  <si>
    <t>Борнеман</t>
  </si>
  <si>
    <t xml:space="preserve">Игорь </t>
  </si>
  <si>
    <t>Ист-05-07-06</t>
  </si>
  <si>
    <t>Фурсов</t>
  </si>
  <si>
    <t>Ист-05-08-01</t>
  </si>
  <si>
    <t>Богатырева</t>
  </si>
  <si>
    <t>Ист-05-08-02</t>
  </si>
  <si>
    <t>Ист-05-08-03</t>
  </si>
  <si>
    <t>Полянских</t>
  </si>
  <si>
    <t>Ист-05-08-04</t>
  </si>
  <si>
    <t>Слабкевич</t>
  </si>
  <si>
    <t>Ист-05-08-05</t>
  </si>
  <si>
    <t>Бакиров</t>
  </si>
  <si>
    <t>Алишер</t>
  </si>
  <si>
    <t>Усманович</t>
  </si>
  <si>
    <t>Ист-05-09-01</t>
  </si>
  <si>
    <t xml:space="preserve">Балобин </t>
  </si>
  <si>
    <t>Ист-05-09-02</t>
  </si>
  <si>
    <t>Кулакова</t>
  </si>
  <si>
    <t>Ист-05-09-03</t>
  </si>
  <si>
    <t>Олеся</t>
  </si>
  <si>
    <t>Ист-05-10-01</t>
  </si>
  <si>
    <t>Изутина</t>
  </si>
  <si>
    <t>Ист-05-10-03</t>
  </si>
  <si>
    <t>Шестернин</t>
  </si>
  <si>
    <t>Ист-05-11-01</t>
  </si>
  <si>
    <t xml:space="preserve">Доброродный </t>
  </si>
  <si>
    <t xml:space="preserve">Данила </t>
  </si>
  <si>
    <t>Ист-05-11-02</t>
  </si>
  <si>
    <t xml:space="preserve">Король </t>
  </si>
  <si>
    <t xml:space="preserve">Артём </t>
  </si>
  <si>
    <t>Ист-05-11-04</t>
  </si>
  <si>
    <t xml:space="preserve">Ульянов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</si>
</sst>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dd/mm/yyyy;@"/>
    <numFmt numFmtId="166" formatCode="dd/mm/yy;@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</cellStyleXfs>
  <cellXfs count="146">
    <xf numFmtId="0" fontId="0" fillId="0" borderId="0" xfId="0"/>
    <xf numFmtId="0" fontId="2" fillId="0" borderId="0" xfId="0" applyFont="1" applyAlignment="1">
      <alignment horizontal="left"/>
    </xf>
    <xf numFmtId="0" fontId="4" fillId="0" borderId="1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/>
    <xf numFmtId="0" fontId="5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horizontal="justify" vertical="top" wrapText="1"/>
    </xf>
    <xf numFmtId="14" fontId="5" fillId="0" borderId="1" xfId="0" applyNumberFormat="1" applyFont="1" applyBorder="1" applyAlignment="1" applyProtection="1">
      <alignment horizontal="righ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5" fillId="2" borderId="1" xfId="8" applyFont="1" applyFill="1" applyBorder="1"/>
    <xf numFmtId="0" fontId="10" fillId="0" borderId="1" xfId="0" applyFont="1" applyBorder="1" applyAlignment="1">
      <alignment horizontal="left"/>
    </xf>
    <xf numFmtId="2" fontId="9" fillId="0" borderId="1" xfId="1" applyNumberFormat="1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left" vertical="top"/>
    </xf>
    <xf numFmtId="0" fontId="10" fillId="3" borderId="1" xfId="0" applyFont="1" applyFill="1" applyBorder="1" applyAlignment="1">
      <alignment horizontal="left"/>
    </xf>
    <xf numFmtId="0" fontId="9" fillId="0" borderId="1" xfId="4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/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10" fillId="0" borderId="1" xfId="0" applyNumberFormat="1" applyFont="1" applyFill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0" fontId="5" fillId="0" borderId="1" xfId="8" applyFont="1" applyBorder="1"/>
    <xf numFmtId="14" fontId="5" fillId="0" borderId="1" xfId="8" applyNumberFormat="1" applyFont="1" applyBorder="1"/>
    <xf numFmtId="0" fontId="5" fillId="0" borderId="1" xfId="8" applyNumberFormat="1" applyFont="1" applyBorder="1"/>
    <xf numFmtId="49" fontId="10" fillId="0" borderId="1" xfId="0" applyNumberFormat="1" applyFont="1" applyFill="1" applyBorder="1" applyAlignment="1">
      <alignment horizontal="left" wrapText="1"/>
    </xf>
    <xf numFmtId="0" fontId="10" fillId="0" borderId="1" xfId="2" applyFont="1" applyFill="1" applyBorder="1" applyAlignment="1">
      <alignment horizontal="left"/>
    </xf>
    <xf numFmtId="0" fontId="10" fillId="0" borderId="1" xfId="2" applyFont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vertical="center"/>
    </xf>
    <xf numFmtId="14" fontId="6" fillId="0" borderId="1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right" wrapText="1"/>
    </xf>
    <xf numFmtId="0" fontId="9" fillId="0" borderId="1" xfId="0" applyNumberFormat="1" applyFont="1" applyFill="1" applyBorder="1" applyAlignment="1">
      <alignment horizontal="right" wrapText="1"/>
    </xf>
    <xf numFmtId="14" fontId="5" fillId="0" borderId="1" xfId="0" applyNumberFormat="1" applyFont="1" applyBorder="1" applyAlignment="1" applyProtection="1">
      <alignment horizontal="right" vertical="center" wrapText="1"/>
      <protection locked="0"/>
    </xf>
    <xf numFmtId="14" fontId="6" fillId="0" borderId="1" xfId="0" applyNumberFormat="1" applyFont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right" vertical="top" wrapText="1"/>
    </xf>
    <xf numFmtId="14" fontId="6" fillId="2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Border="1" applyAlignment="1" applyProtection="1">
      <alignment horizontal="right" vertical="top" wrapText="1"/>
      <protection locked="0"/>
    </xf>
    <xf numFmtId="14" fontId="5" fillId="0" borderId="1" xfId="0" applyNumberFormat="1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14" fontId="9" fillId="0" borderId="1" xfId="0" applyNumberFormat="1" applyFont="1" applyBorder="1" applyAlignment="1">
      <alignment horizontal="right" vertical="top"/>
    </xf>
    <xf numFmtId="14" fontId="9" fillId="0" borderId="1" xfId="0" applyNumberFormat="1" applyFont="1" applyBorder="1" applyAlignment="1">
      <alignment horizontal="right" vertical="top" wrapText="1"/>
    </xf>
    <xf numFmtId="14" fontId="9" fillId="0" borderId="1" xfId="0" applyNumberFormat="1" applyFon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 vertical="top" wrapText="1"/>
    </xf>
    <xf numFmtId="14" fontId="9" fillId="0" borderId="1" xfId="4" applyNumberFormat="1" applyFont="1" applyBorder="1" applyAlignment="1">
      <alignment horizontal="right" vertical="top" wrapText="1"/>
    </xf>
    <xf numFmtId="14" fontId="10" fillId="3" borderId="1" xfId="0" applyNumberFormat="1" applyFont="1" applyFill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166" fontId="10" fillId="0" borderId="1" xfId="0" applyNumberFormat="1" applyFont="1" applyBorder="1" applyAlignment="1">
      <alignment horizontal="right"/>
    </xf>
    <xf numFmtId="0" fontId="9" fillId="0" borderId="1" xfId="2" applyFont="1" applyFill="1" applyBorder="1" applyAlignment="1">
      <alignment horizontal="right" wrapText="1"/>
    </xf>
    <xf numFmtId="14" fontId="9" fillId="0" borderId="1" xfId="2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 horizontal="right"/>
    </xf>
    <xf numFmtId="0" fontId="5" fillId="2" borderId="1" xfId="8" applyFont="1" applyFill="1" applyBorder="1" applyAlignment="1">
      <alignment horizontal="right"/>
    </xf>
    <xf numFmtId="14" fontId="5" fillId="2" borderId="1" xfId="8" applyNumberFormat="1" applyFont="1" applyFill="1" applyBorder="1" applyAlignment="1">
      <alignment horizontal="right"/>
    </xf>
    <xf numFmtId="0" fontId="5" fillId="0" borderId="1" xfId="8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1" fontId="9" fillId="0" borderId="1" xfId="2" applyNumberFormat="1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horizontal="right" vertical="top" wrapText="1"/>
    </xf>
    <xf numFmtId="14" fontId="10" fillId="0" borderId="1" xfId="0" applyNumberFormat="1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3" xfId="0" applyFont="1" applyBorder="1"/>
    <xf numFmtId="0" fontId="5" fillId="0" borderId="2" xfId="0" applyFont="1" applyBorder="1"/>
    <xf numFmtId="0" fontId="5" fillId="2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/>
    </xf>
    <xf numFmtId="14" fontId="5" fillId="0" borderId="3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/>
    </xf>
    <xf numFmtId="0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10" fillId="3" borderId="1" xfId="0" applyFont="1" applyFill="1" applyBorder="1"/>
    <xf numFmtId="14" fontId="9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right" vertical="center" wrapText="1"/>
    </xf>
    <xf numFmtId="14" fontId="10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14" fontId="13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10" fillId="0" borderId="3" xfId="2" applyFont="1" applyBorder="1" applyAlignment="1">
      <alignment horizontal="left"/>
    </xf>
    <xf numFmtId="14" fontId="5" fillId="0" borderId="4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/>
    </xf>
    <xf numFmtId="0" fontId="10" fillId="0" borderId="3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5" fillId="2" borderId="3" xfId="8" applyFont="1" applyFill="1" applyBorder="1"/>
    <xf numFmtId="14" fontId="5" fillId="0" borderId="1" xfId="0" applyNumberFormat="1" applyFont="1" applyBorder="1"/>
    <xf numFmtId="14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14" fontId="6" fillId="0" borderId="3" xfId="0" applyNumberFormat="1" applyFont="1" applyBorder="1" applyAlignment="1">
      <alignment horizontal="right" wrapText="1"/>
    </xf>
    <xf numFmtId="14" fontId="10" fillId="0" borderId="0" xfId="0" applyNumberFormat="1" applyFont="1" applyBorder="1" applyAlignment="1">
      <alignment horizontal="right" vertical="top"/>
    </xf>
    <xf numFmtId="0" fontId="10" fillId="0" borderId="3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14">
    <cellStyle name="Заголовок 4" xfId="4" builtinId="19"/>
    <cellStyle name="Обычный" xfId="0" builtinId="0"/>
    <cellStyle name="Обычный 2" xfId="2"/>
    <cellStyle name="Обычный 3" xfId="8"/>
    <cellStyle name="Обычный 3 2" xfId="11"/>
    <cellStyle name="Обычный 4" xfId="12"/>
    <cellStyle name="Обычный 5" xfId="13"/>
    <cellStyle name="Обычный 7" xfId="3"/>
    <cellStyle name="Процентный" xfId="1" builtinId="5"/>
    <cellStyle name="Процентный 2" xfId="6"/>
    <cellStyle name="Процентный 2 2" xfId="9"/>
    <cellStyle name="Процентный 3" xfId="5"/>
    <cellStyle name="Процентный 4" xfId="7"/>
    <cellStyle name="Процентный 4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workbookViewId="0">
      <selection sqref="A1:J1"/>
    </sheetView>
  </sheetViews>
  <sheetFormatPr defaultRowHeight="15" x14ac:dyDescent="0.25"/>
  <cols>
    <col min="2" max="2" width="23.7109375" customWidth="1"/>
    <col min="3" max="3" width="12.85546875" customWidth="1"/>
    <col min="4" max="4" width="14.5703125" customWidth="1"/>
    <col min="5" max="5" width="11.85546875" customWidth="1"/>
    <col min="6" max="6" width="14" customWidth="1"/>
    <col min="8" max="8" width="11.28515625" customWidth="1"/>
    <col min="9" max="9" width="10.140625" bestFit="1" customWidth="1"/>
    <col min="12" max="12" width="16.7109375" customWidth="1"/>
  </cols>
  <sheetData>
    <row r="1" spans="1:12" x14ac:dyDescent="0.25">
      <c r="A1" s="144" t="s">
        <v>1536</v>
      </c>
      <c r="B1" s="144"/>
      <c r="C1" s="144"/>
      <c r="D1" s="144"/>
      <c r="E1" s="144"/>
      <c r="F1" s="144"/>
      <c r="G1" s="144"/>
      <c r="H1" s="144"/>
      <c r="I1" s="144"/>
      <c r="J1" s="144"/>
      <c r="K1" s="1" t="s">
        <v>0</v>
      </c>
      <c r="L1" s="1" t="s">
        <v>15</v>
      </c>
    </row>
    <row r="2" spans="1:12" x14ac:dyDescent="0.25">
      <c r="A2" s="145" t="s">
        <v>1</v>
      </c>
      <c r="B2" s="145"/>
      <c r="C2" s="145"/>
      <c r="D2" s="145"/>
      <c r="E2" s="145">
        <v>40</v>
      </c>
      <c r="F2" s="145"/>
      <c r="G2" s="1"/>
      <c r="H2" s="1"/>
      <c r="I2" s="1"/>
      <c r="J2" s="1"/>
      <c r="K2" s="1"/>
      <c r="L2" s="1"/>
    </row>
    <row r="3" spans="1:12" ht="30" x14ac:dyDescent="0.25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4" t="s">
        <v>12</v>
      </c>
      <c r="L3" s="3" t="s">
        <v>13</v>
      </c>
    </row>
    <row r="4" spans="1:12" ht="15.75" x14ac:dyDescent="0.25">
      <c r="A4" s="57">
        <v>1</v>
      </c>
      <c r="B4" s="23" t="s">
        <v>14</v>
      </c>
      <c r="C4" s="23" t="s">
        <v>257</v>
      </c>
      <c r="D4" s="5" t="s">
        <v>35</v>
      </c>
      <c r="E4" s="7" t="s">
        <v>36</v>
      </c>
      <c r="F4" s="7" t="s">
        <v>37</v>
      </c>
      <c r="G4" s="54" t="s">
        <v>19</v>
      </c>
      <c r="H4" s="59">
        <v>39013</v>
      </c>
      <c r="I4" s="56">
        <v>5</v>
      </c>
      <c r="J4" s="60">
        <v>40</v>
      </c>
      <c r="K4" s="28">
        <f t="shared" ref="K4:K35" si="0">J4/40*100</f>
        <v>100</v>
      </c>
      <c r="L4" s="27" t="s">
        <v>1648</v>
      </c>
    </row>
    <row r="5" spans="1:12" ht="15.75" x14ac:dyDescent="0.25">
      <c r="A5" s="57">
        <v>2</v>
      </c>
      <c r="B5" s="23" t="s">
        <v>260</v>
      </c>
      <c r="C5" s="23" t="s">
        <v>266</v>
      </c>
      <c r="D5" s="20" t="s">
        <v>267</v>
      </c>
      <c r="E5" s="21" t="s">
        <v>71</v>
      </c>
      <c r="F5" s="21" t="s">
        <v>76</v>
      </c>
      <c r="G5" s="67" t="s">
        <v>19</v>
      </c>
      <c r="H5" s="68">
        <v>38925</v>
      </c>
      <c r="I5" s="69">
        <v>5</v>
      </c>
      <c r="J5" s="57">
        <v>40</v>
      </c>
      <c r="K5" s="28">
        <f t="shared" si="0"/>
        <v>100</v>
      </c>
      <c r="L5" s="27" t="s">
        <v>1648</v>
      </c>
    </row>
    <row r="6" spans="1:12" ht="15.75" x14ac:dyDescent="0.25">
      <c r="A6" s="57">
        <v>3</v>
      </c>
      <c r="B6" s="25" t="s">
        <v>1307</v>
      </c>
      <c r="C6" s="25" t="s">
        <v>1500</v>
      </c>
      <c r="D6" s="25" t="s">
        <v>1501</v>
      </c>
      <c r="E6" s="25" t="s">
        <v>124</v>
      </c>
      <c r="F6" s="25" t="s">
        <v>1502</v>
      </c>
      <c r="G6" s="57" t="s">
        <v>19</v>
      </c>
      <c r="H6" s="70">
        <v>39049</v>
      </c>
      <c r="I6" s="57">
        <v>5</v>
      </c>
      <c r="J6" s="57">
        <v>40</v>
      </c>
      <c r="K6" s="28">
        <f t="shared" si="0"/>
        <v>100</v>
      </c>
      <c r="L6" s="27" t="s">
        <v>1648</v>
      </c>
    </row>
    <row r="7" spans="1:12" ht="15.75" x14ac:dyDescent="0.25">
      <c r="A7" s="57">
        <v>4</v>
      </c>
      <c r="B7" s="25" t="s">
        <v>1307</v>
      </c>
      <c r="C7" s="25" t="s">
        <v>1527</v>
      </c>
      <c r="D7" s="25" t="s">
        <v>1528</v>
      </c>
      <c r="E7" s="25" t="s">
        <v>1366</v>
      </c>
      <c r="F7" s="25" t="s">
        <v>22</v>
      </c>
      <c r="G7" s="57" t="s">
        <v>23</v>
      </c>
      <c r="H7" s="70">
        <v>38902</v>
      </c>
      <c r="I7" s="57">
        <v>5</v>
      </c>
      <c r="J7" s="57">
        <v>40</v>
      </c>
      <c r="K7" s="28">
        <f t="shared" si="0"/>
        <v>100</v>
      </c>
      <c r="L7" s="27" t="s">
        <v>1648</v>
      </c>
    </row>
    <row r="8" spans="1:12" ht="15.75" x14ac:dyDescent="0.25">
      <c r="A8" s="57">
        <v>5</v>
      </c>
      <c r="B8" s="25" t="s">
        <v>1650</v>
      </c>
      <c r="C8" s="25" t="s">
        <v>1672</v>
      </c>
      <c r="D8" s="25" t="s">
        <v>1673</v>
      </c>
      <c r="E8" s="25" t="s">
        <v>75</v>
      </c>
      <c r="F8" s="25" t="s">
        <v>146</v>
      </c>
      <c r="G8" s="25" t="s">
        <v>19</v>
      </c>
      <c r="H8" s="127">
        <v>38809</v>
      </c>
      <c r="I8" s="25">
        <v>5</v>
      </c>
      <c r="J8" s="25">
        <v>40</v>
      </c>
      <c r="K8" s="28">
        <f t="shared" si="0"/>
        <v>100</v>
      </c>
      <c r="L8" s="25" t="s">
        <v>1648</v>
      </c>
    </row>
    <row r="9" spans="1:12" ht="15.75" x14ac:dyDescent="0.25">
      <c r="A9" s="57">
        <v>6</v>
      </c>
      <c r="B9" s="25" t="s">
        <v>1650</v>
      </c>
      <c r="C9" s="25" t="s">
        <v>1656</v>
      </c>
      <c r="D9" s="25" t="s">
        <v>1657</v>
      </c>
      <c r="E9" s="25" t="s">
        <v>1312</v>
      </c>
      <c r="F9" s="25" t="s">
        <v>58</v>
      </c>
      <c r="G9" s="25" t="s">
        <v>23</v>
      </c>
      <c r="H9" s="127">
        <v>39017</v>
      </c>
      <c r="I9" s="25">
        <v>5</v>
      </c>
      <c r="J9" s="25">
        <v>39</v>
      </c>
      <c r="K9" s="28">
        <f t="shared" si="0"/>
        <v>97.5</v>
      </c>
      <c r="L9" s="25" t="s">
        <v>1647</v>
      </c>
    </row>
    <row r="10" spans="1:12" ht="15.75" x14ac:dyDescent="0.25">
      <c r="A10" s="57">
        <v>7</v>
      </c>
      <c r="B10" s="23" t="s">
        <v>14</v>
      </c>
      <c r="C10" s="23" t="s">
        <v>258</v>
      </c>
      <c r="D10" s="6" t="s">
        <v>70</v>
      </c>
      <c r="E10" s="9" t="s">
        <v>71</v>
      </c>
      <c r="F10" s="9" t="s">
        <v>72</v>
      </c>
      <c r="G10" s="54" t="s">
        <v>19</v>
      </c>
      <c r="H10" s="61">
        <v>39039</v>
      </c>
      <c r="I10" s="56">
        <v>5</v>
      </c>
      <c r="J10" s="57">
        <v>38</v>
      </c>
      <c r="K10" s="28">
        <f t="shared" si="0"/>
        <v>95</v>
      </c>
      <c r="L10" s="25" t="s">
        <v>1647</v>
      </c>
    </row>
    <row r="11" spans="1:12" ht="15.75" x14ac:dyDescent="0.25">
      <c r="A11" s="57">
        <v>8</v>
      </c>
      <c r="B11" s="47" t="s">
        <v>788</v>
      </c>
      <c r="C11" s="48" t="s">
        <v>793</v>
      </c>
      <c r="D11" s="26" t="s">
        <v>794</v>
      </c>
      <c r="E11" s="26" t="s">
        <v>25</v>
      </c>
      <c r="F11" s="26" t="s">
        <v>168</v>
      </c>
      <c r="G11" s="84" t="s">
        <v>23</v>
      </c>
      <c r="H11" s="85">
        <v>38782</v>
      </c>
      <c r="I11" s="86">
        <v>5</v>
      </c>
      <c r="J11" s="86">
        <v>38</v>
      </c>
      <c r="K11" s="28">
        <f t="shared" si="0"/>
        <v>95</v>
      </c>
      <c r="L11" s="25" t="s">
        <v>1647</v>
      </c>
    </row>
    <row r="12" spans="1:12" ht="15.75" x14ac:dyDescent="0.25">
      <c r="A12" s="57">
        <v>9</v>
      </c>
      <c r="B12" s="47" t="s">
        <v>788</v>
      </c>
      <c r="C12" s="48" t="s">
        <v>799</v>
      </c>
      <c r="D12" s="26" t="s">
        <v>800</v>
      </c>
      <c r="E12" s="26" t="s">
        <v>94</v>
      </c>
      <c r="F12" s="26" t="s">
        <v>34</v>
      </c>
      <c r="G12" s="84" t="s">
        <v>19</v>
      </c>
      <c r="H12" s="85">
        <v>38778</v>
      </c>
      <c r="I12" s="86">
        <v>5</v>
      </c>
      <c r="J12" s="86">
        <v>38</v>
      </c>
      <c r="K12" s="28">
        <f t="shared" si="0"/>
        <v>95</v>
      </c>
      <c r="L12" s="25" t="s">
        <v>1647</v>
      </c>
    </row>
    <row r="13" spans="1:12" ht="15.75" x14ac:dyDescent="0.25">
      <c r="A13" s="57">
        <v>10</v>
      </c>
      <c r="B13" s="23" t="s">
        <v>901</v>
      </c>
      <c r="C13" s="23" t="s">
        <v>916</v>
      </c>
      <c r="D13" s="36" t="s">
        <v>917</v>
      </c>
      <c r="E13" s="27" t="s">
        <v>42</v>
      </c>
      <c r="F13" s="27" t="s">
        <v>457</v>
      </c>
      <c r="G13" s="69" t="s">
        <v>19</v>
      </c>
      <c r="H13" s="90" t="s">
        <v>918</v>
      </c>
      <c r="I13" s="69">
        <v>5</v>
      </c>
      <c r="J13" s="57">
        <v>38</v>
      </c>
      <c r="K13" s="28">
        <f t="shared" si="0"/>
        <v>95</v>
      </c>
      <c r="L13" s="25" t="s">
        <v>1647</v>
      </c>
    </row>
    <row r="14" spans="1:12" ht="15.75" x14ac:dyDescent="0.25">
      <c r="A14" s="57">
        <v>11</v>
      </c>
      <c r="B14" s="25" t="s">
        <v>1307</v>
      </c>
      <c r="C14" s="25" t="s">
        <v>1496</v>
      </c>
      <c r="D14" s="25" t="s">
        <v>1497</v>
      </c>
      <c r="E14" s="25" t="s">
        <v>1428</v>
      </c>
      <c r="F14" s="25" t="s">
        <v>58</v>
      </c>
      <c r="G14" s="57" t="s">
        <v>23</v>
      </c>
      <c r="H14" s="70">
        <v>38806</v>
      </c>
      <c r="I14" s="57">
        <v>5</v>
      </c>
      <c r="J14" s="57">
        <v>38</v>
      </c>
      <c r="K14" s="28">
        <f t="shared" si="0"/>
        <v>95</v>
      </c>
      <c r="L14" s="25" t="s">
        <v>1647</v>
      </c>
    </row>
    <row r="15" spans="1:12" ht="15.75" x14ac:dyDescent="0.25">
      <c r="A15" s="57">
        <v>12</v>
      </c>
      <c r="B15" s="25" t="s">
        <v>1307</v>
      </c>
      <c r="C15" s="25" t="s">
        <v>1513</v>
      </c>
      <c r="D15" s="25" t="s">
        <v>1514</v>
      </c>
      <c r="E15" s="25" t="s">
        <v>46</v>
      </c>
      <c r="F15" s="25" t="s">
        <v>40</v>
      </c>
      <c r="G15" s="57" t="s">
        <v>23</v>
      </c>
      <c r="H15" s="70">
        <v>38786</v>
      </c>
      <c r="I15" s="57">
        <v>5</v>
      </c>
      <c r="J15" s="57">
        <v>38</v>
      </c>
      <c r="K15" s="28">
        <f t="shared" si="0"/>
        <v>95</v>
      </c>
      <c r="L15" s="25" t="s">
        <v>1647</v>
      </c>
    </row>
    <row r="16" spans="1:12" ht="15.75" x14ac:dyDescent="0.25">
      <c r="A16" s="57">
        <v>13</v>
      </c>
      <c r="B16" s="25" t="s">
        <v>1307</v>
      </c>
      <c r="C16" s="25" t="s">
        <v>1521</v>
      </c>
      <c r="D16" s="25" t="s">
        <v>1522</v>
      </c>
      <c r="E16" s="25" t="s">
        <v>1339</v>
      </c>
      <c r="F16" s="25" t="s">
        <v>76</v>
      </c>
      <c r="G16" s="57" t="s">
        <v>19</v>
      </c>
      <c r="H16" s="70">
        <v>38730</v>
      </c>
      <c r="I16" s="57">
        <v>5</v>
      </c>
      <c r="J16" s="57">
        <v>38</v>
      </c>
      <c r="K16" s="28">
        <f t="shared" si="0"/>
        <v>95</v>
      </c>
      <c r="L16" s="25" t="s">
        <v>1647</v>
      </c>
    </row>
    <row r="17" spans="1:12" ht="15.75" x14ac:dyDescent="0.25">
      <c r="A17" s="57">
        <v>14</v>
      </c>
      <c r="B17" s="25" t="s">
        <v>1307</v>
      </c>
      <c r="C17" s="25" t="s">
        <v>1529</v>
      </c>
      <c r="D17" s="25" t="s">
        <v>1530</v>
      </c>
      <c r="E17" s="25" t="s">
        <v>1531</v>
      </c>
      <c r="F17" s="25" t="s">
        <v>1532</v>
      </c>
      <c r="G17" s="57" t="s">
        <v>23</v>
      </c>
      <c r="H17" s="70">
        <v>38342</v>
      </c>
      <c r="I17" s="57">
        <v>5</v>
      </c>
      <c r="J17" s="57">
        <v>38</v>
      </c>
      <c r="K17" s="28">
        <f t="shared" si="0"/>
        <v>95</v>
      </c>
      <c r="L17" s="25" t="s">
        <v>1647</v>
      </c>
    </row>
    <row r="18" spans="1:12" ht="15.75" x14ac:dyDescent="0.25">
      <c r="A18" s="57">
        <v>15</v>
      </c>
      <c r="B18" s="25" t="s">
        <v>1650</v>
      </c>
      <c r="C18" s="25" t="s">
        <v>1668</v>
      </c>
      <c r="D18" s="25" t="s">
        <v>1669</v>
      </c>
      <c r="E18" s="25" t="s">
        <v>75</v>
      </c>
      <c r="F18" s="25" t="s">
        <v>34</v>
      </c>
      <c r="G18" s="25" t="s">
        <v>19</v>
      </c>
      <c r="H18" s="127">
        <v>38793</v>
      </c>
      <c r="I18" s="25">
        <v>5</v>
      </c>
      <c r="J18" s="25">
        <v>38</v>
      </c>
      <c r="K18" s="28">
        <f t="shared" si="0"/>
        <v>95</v>
      </c>
      <c r="L18" s="25" t="s">
        <v>1647</v>
      </c>
    </row>
    <row r="19" spans="1:12" ht="15.75" x14ac:dyDescent="0.25">
      <c r="A19" s="57">
        <v>16</v>
      </c>
      <c r="B19" s="23" t="s">
        <v>260</v>
      </c>
      <c r="C19" s="23" t="s">
        <v>263</v>
      </c>
      <c r="D19" s="20" t="s">
        <v>264</v>
      </c>
      <c r="E19" s="21" t="s">
        <v>265</v>
      </c>
      <c r="F19" s="21" t="s">
        <v>51</v>
      </c>
      <c r="G19" s="67" t="s">
        <v>19</v>
      </c>
      <c r="H19" s="68">
        <v>38974</v>
      </c>
      <c r="I19" s="69">
        <v>5</v>
      </c>
      <c r="J19" s="58">
        <v>37</v>
      </c>
      <c r="K19" s="28">
        <f t="shared" si="0"/>
        <v>92.5</v>
      </c>
      <c r="L19" s="25" t="s">
        <v>1647</v>
      </c>
    </row>
    <row r="20" spans="1:12" ht="15.75" x14ac:dyDescent="0.25">
      <c r="A20" s="57">
        <v>17</v>
      </c>
      <c r="B20" s="25" t="s">
        <v>465</v>
      </c>
      <c r="C20" s="25" t="s">
        <v>484</v>
      </c>
      <c r="D20" s="25" t="s">
        <v>485</v>
      </c>
      <c r="E20" s="25" t="s">
        <v>486</v>
      </c>
      <c r="F20" s="25" t="s">
        <v>487</v>
      </c>
      <c r="G20" s="57" t="s">
        <v>23</v>
      </c>
      <c r="H20" s="70">
        <v>38681</v>
      </c>
      <c r="I20" s="57">
        <v>5</v>
      </c>
      <c r="J20" s="57">
        <v>37</v>
      </c>
      <c r="K20" s="28">
        <f t="shared" si="0"/>
        <v>92.5</v>
      </c>
      <c r="L20" s="25" t="s">
        <v>1647</v>
      </c>
    </row>
    <row r="21" spans="1:12" ht="15.75" x14ac:dyDescent="0.25">
      <c r="A21" s="57">
        <v>18</v>
      </c>
      <c r="B21" s="25" t="s">
        <v>527</v>
      </c>
      <c r="C21" s="25" t="s">
        <v>530</v>
      </c>
      <c r="D21" s="25" t="s">
        <v>531</v>
      </c>
      <c r="E21" s="25" t="s">
        <v>532</v>
      </c>
      <c r="F21" s="25" t="s">
        <v>287</v>
      </c>
      <c r="G21" s="57" t="s">
        <v>19</v>
      </c>
      <c r="H21" s="70">
        <v>38842</v>
      </c>
      <c r="I21" s="57">
        <v>5</v>
      </c>
      <c r="J21" s="57">
        <v>37</v>
      </c>
      <c r="K21" s="28">
        <f t="shared" si="0"/>
        <v>92.5</v>
      </c>
      <c r="L21" s="25" t="s">
        <v>1647</v>
      </c>
    </row>
    <row r="22" spans="1:12" ht="15.75" x14ac:dyDescent="0.25">
      <c r="A22" s="57">
        <v>19</v>
      </c>
      <c r="B22" s="25" t="s">
        <v>527</v>
      </c>
      <c r="C22" s="25" t="s">
        <v>542</v>
      </c>
      <c r="D22" s="25" t="s">
        <v>543</v>
      </c>
      <c r="E22" s="25" t="s">
        <v>544</v>
      </c>
      <c r="F22" s="25" t="s">
        <v>34</v>
      </c>
      <c r="G22" s="57" t="s">
        <v>19</v>
      </c>
      <c r="H22" s="70">
        <v>38798</v>
      </c>
      <c r="I22" s="57">
        <v>5</v>
      </c>
      <c r="J22" s="57">
        <v>37</v>
      </c>
      <c r="K22" s="28">
        <f t="shared" si="0"/>
        <v>92.5</v>
      </c>
      <c r="L22" s="25" t="s">
        <v>1647</v>
      </c>
    </row>
    <row r="23" spans="1:12" ht="15.75" x14ac:dyDescent="0.25">
      <c r="A23" s="57">
        <v>20</v>
      </c>
      <c r="B23" s="23" t="s">
        <v>868</v>
      </c>
      <c r="C23" s="23" t="s">
        <v>869</v>
      </c>
      <c r="D23" s="23" t="s">
        <v>870</v>
      </c>
      <c r="E23" s="23" t="s">
        <v>871</v>
      </c>
      <c r="F23" s="23" t="s">
        <v>37</v>
      </c>
      <c r="G23" s="57" t="s">
        <v>19</v>
      </c>
      <c r="H23" s="70">
        <v>38850</v>
      </c>
      <c r="I23" s="87">
        <v>5</v>
      </c>
      <c r="J23" s="57">
        <v>37</v>
      </c>
      <c r="K23" s="28">
        <f t="shared" si="0"/>
        <v>92.5</v>
      </c>
      <c r="L23" s="25" t="s">
        <v>1647</v>
      </c>
    </row>
    <row r="24" spans="1:12" ht="15.75" x14ac:dyDescent="0.25">
      <c r="A24" s="57">
        <v>21</v>
      </c>
      <c r="B24" s="25" t="s">
        <v>1307</v>
      </c>
      <c r="C24" s="25" t="s">
        <v>1515</v>
      </c>
      <c r="D24" s="25" t="s">
        <v>1516</v>
      </c>
      <c r="E24" s="25" t="s">
        <v>105</v>
      </c>
      <c r="F24" s="25" t="s">
        <v>349</v>
      </c>
      <c r="G24" s="57" t="s">
        <v>19</v>
      </c>
      <c r="H24" s="70">
        <v>38888</v>
      </c>
      <c r="I24" s="57">
        <v>5</v>
      </c>
      <c r="J24" s="57">
        <v>37</v>
      </c>
      <c r="K24" s="28">
        <f t="shared" si="0"/>
        <v>92.5</v>
      </c>
      <c r="L24" s="25" t="s">
        <v>1647</v>
      </c>
    </row>
    <row r="25" spans="1:12" ht="15.75" x14ac:dyDescent="0.25">
      <c r="A25" s="57">
        <v>22</v>
      </c>
      <c r="B25" s="25" t="s">
        <v>998</v>
      </c>
      <c r="C25" s="25" t="s">
        <v>1006</v>
      </c>
      <c r="D25" s="25" t="s">
        <v>1007</v>
      </c>
      <c r="E25" s="25" t="s">
        <v>82</v>
      </c>
      <c r="F25" s="25" t="s">
        <v>63</v>
      </c>
      <c r="G25" s="57" t="s">
        <v>19</v>
      </c>
      <c r="H25" s="70">
        <v>38748</v>
      </c>
      <c r="I25" s="57">
        <v>5</v>
      </c>
      <c r="J25" s="57">
        <v>36</v>
      </c>
      <c r="K25" s="28">
        <f t="shared" si="0"/>
        <v>90</v>
      </c>
      <c r="L25" s="25" t="s">
        <v>1647</v>
      </c>
    </row>
    <row r="26" spans="1:12" ht="15.75" x14ac:dyDescent="0.25">
      <c r="A26" s="57">
        <v>23</v>
      </c>
      <c r="B26" s="25" t="s">
        <v>1093</v>
      </c>
      <c r="C26" s="25" t="s">
        <v>1105</v>
      </c>
      <c r="D26" s="25" t="s">
        <v>1106</v>
      </c>
      <c r="E26" s="25" t="s">
        <v>73</v>
      </c>
      <c r="F26" s="25" t="s">
        <v>80</v>
      </c>
      <c r="G26" s="57" t="s">
        <v>23</v>
      </c>
      <c r="H26" s="70">
        <v>38875</v>
      </c>
      <c r="I26" s="57">
        <v>5</v>
      </c>
      <c r="J26" s="57">
        <v>36</v>
      </c>
      <c r="K26" s="28">
        <f t="shared" si="0"/>
        <v>90</v>
      </c>
      <c r="L26" s="25" t="s">
        <v>1647</v>
      </c>
    </row>
    <row r="27" spans="1:12" ht="15.75" x14ac:dyDescent="0.25">
      <c r="A27" s="57">
        <v>24</v>
      </c>
      <c r="B27" s="25" t="s">
        <v>1307</v>
      </c>
      <c r="C27" s="25" t="s">
        <v>1533</v>
      </c>
      <c r="D27" s="25" t="s">
        <v>1534</v>
      </c>
      <c r="E27" s="25" t="s">
        <v>1535</v>
      </c>
      <c r="F27" s="25" t="s">
        <v>102</v>
      </c>
      <c r="G27" s="57" t="s">
        <v>19</v>
      </c>
      <c r="H27" s="70">
        <v>38718</v>
      </c>
      <c r="I27" s="57">
        <v>5</v>
      </c>
      <c r="J27" s="57">
        <v>36</v>
      </c>
      <c r="K27" s="28">
        <f t="shared" si="0"/>
        <v>90</v>
      </c>
      <c r="L27" s="25" t="s">
        <v>1647</v>
      </c>
    </row>
    <row r="28" spans="1:12" ht="15.75" x14ac:dyDescent="0.25">
      <c r="A28" s="57">
        <v>25</v>
      </c>
      <c r="B28" s="23" t="s">
        <v>14</v>
      </c>
      <c r="C28" s="23" t="s">
        <v>256</v>
      </c>
      <c r="D28" s="5" t="s">
        <v>24</v>
      </c>
      <c r="E28" s="7" t="s">
        <v>25</v>
      </c>
      <c r="F28" s="7" t="s">
        <v>26</v>
      </c>
      <c r="G28" s="54" t="s">
        <v>23</v>
      </c>
      <c r="H28" s="55">
        <v>38876</v>
      </c>
      <c r="I28" s="56">
        <v>5</v>
      </c>
      <c r="J28" s="57">
        <v>35</v>
      </c>
      <c r="K28" s="28">
        <f t="shared" si="0"/>
        <v>87.5</v>
      </c>
      <c r="L28" s="25" t="s">
        <v>1647</v>
      </c>
    </row>
    <row r="29" spans="1:12" ht="15.75" x14ac:dyDescent="0.25">
      <c r="A29" s="57">
        <v>26</v>
      </c>
      <c r="B29" s="25" t="s">
        <v>465</v>
      </c>
      <c r="C29" s="25" t="s">
        <v>466</v>
      </c>
      <c r="D29" s="25" t="s">
        <v>467</v>
      </c>
      <c r="E29" s="25" t="s">
        <v>39</v>
      </c>
      <c r="F29" s="25" t="s">
        <v>468</v>
      </c>
      <c r="G29" s="57" t="s">
        <v>23</v>
      </c>
      <c r="H29" s="70">
        <v>38863</v>
      </c>
      <c r="I29" s="57">
        <v>5</v>
      </c>
      <c r="J29" s="57">
        <v>35</v>
      </c>
      <c r="K29" s="28">
        <f t="shared" si="0"/>
        <v>87.5</v>
      </c>
      <c r="L29" s="25" t="s">
        <v>1647</v>
      </c>
    </row>
    <row r="30" spans="1:12" ht="15.75" x14ac:dyDescent="0.25">
      <c r="A30" s="57">
        <v>27</v>
      </c>
      <c r="B30" s="25" t="s">
        <v>465</v>
      </c>
      <c r="C30" s="25" t="s">
        <v>472</v>
      </c>
      <c r="D30" s="25" t="s">
        <v>473</v>
      </c>
      <c r="E30" s="25" t="s">
        <v>474</v>
      </c>
      <c r="F30" s="25" t="s">
        <v>475</v>
      </c>
      <c r="G30" s="57" t="s">
        <v>23</v>
      </c>
      <c r="H30" s="70">
        <v>39349</v>
      </c>
      <c r="I30" s="57">
        <v>5</v>
      </c>
      <c r="J30" s="57">
        <v>35</v>
      </c>
      <c r="K30" s="28">
        <f t="shared" si="0"/>
        <v>87.5</v>
      </c>
      <c r="L30" s="25" t="s">
        <v>1647</v>
      </c>
    </row>
    <row r="31" spans="1:12" ht="15.75" x14ac:dyDescent="0.25">
      <c r="A31" s="57">
        <v>28</v>
      </c>
      <c r="B31" s="25" t="s">
        <v>1093</v>
      </c>
      <c r="C31" s="25" t="s">
        <v>1096</v>
      </c>
      <c r="D31" s="25" t="s">
        <v>1097</v>
      </c>
      <c r="E31" s="25" t="s">
        <v>175</v>
      </c>
      <c r="F31" s="25" t="s">
        <v>63</v>
      </c>
      <c r="G31" s="57" t="s">
        <v>19</v>
      </c>
      <c r="H31" s="70">
        <v>38824</v>
      </c>
      <c r="I31" s="57">
        <v>5</v>
      </c>
      <c r="J31" s="57">
        <v>35</v>
      </c>
      <c r="K31" s="28">
        <f t="shared" si="0"/>
        <v>87.5</v>
      </c>
      <c r="L31" s="25" t="s">
        <v>1647</v>
      </c>
    </row>
    <row r="32" spans="1:12" ht="15.75" x14ac:dyDescent="0.25">
      <c r="A32" s="57">
        <v>29</v>
      </c>
      <c r="B32" s="25" t="s">
        <v>1093</v>
      </c>
      <c r="C32" s="25" t="s">
        <v>1100</v>
      </c>
      <c r="D32" s="25" t="s">
        <v>1101</v>
      </c>
      <c r="E32" s="25" t="s">
        <v>393</v>
      </c>
      <c r="F32" s="25" t="s">
        <v>103</v>
      </c>
      <c r="G32" s="57" t="s">
        <v>23</v>
      </c>
      <c r="H32" s="70">
        <v>39035</v>
      </c>
      <c r="I32" s="57">
        <v>5</v>
      </c>
      <c r="J32" s="57">
        <v>35</v>
      </c>
      <c r="K32" s="28">
        <f t="shared" si="0"/>
        <v>87.5</v>
      </c>
      <c r="L32" s="25" t="s">
        <v>1647</v>
      </c>
    </row>
    <row r="33" spans="1:12" ht="15.75" x14ac:dyDescent="0.25">
      <c r="A33" s="57">
        <v>30</v>
      </c>
      <c r="B33" s="25" t="s">
        <v>1093</v>
      </c>
      <c r="C33" s="25" t="s">
        <v>1102</v>
      </c>
      <c r="D33" s="25" t="s">
        <v>529</v>
      </c>
      <c r="E33" s="25" t="s">
        <v>277</v>
      </c>
      <c r="F33" s="25" t="s">
        <v>103</v>
      </c>
      <c r="G33" s="57" t="s">
        <v>23</v>
      </c>
      <c r="H33" s="70">
        <v>38908</v>
      </c>
      <c r="I33" s="57">
        <v>5</v>
      </c>
      <c r="J33" s="57">
        <v>35</v>
      </c>
      <c r="K33" s="28">
        <f t="shared" si="0"/>
        <v>87.5</v>
      </c>
      <c r="L33" s="25" t="s">
        <v>1647</v>
      </c>
    </row>
    <row r="34" spans="1:12" ht="15.75" x14ac:dyDescent="0.25">
      <c r="A34" s="57">
        <v>31</v>
      </c>
      <c r="B34" s="25" t="s">
        <v>1093</v>
      </c>
      <c r="C34" s="25" t="s">
        <v>1103</v>
      </c>
      <c r="D34" s="25" t="s">
        <v>1104</v>
      </c>
      <c r="E34" s="25" t="s">
        <v>17</v>
      </c>
      <c r="F34" s="25" t="s">
        <v>83</v>
      </c>
      <c r="G34" s="57" t="s">
        <v>19</v>
      </c>
      <c r="H34" s="70">
        <v>38773</v>
      </c>
      <c r="I34" s="57">
        <v>5</v>
      </c>
      <c r="J34" s="57">
        <v>35</v>
      </c>
      <c r="K34" s="28">
        <f t="shared" si="0"/>
        <v>87.5</v>
      </c>
      <c r="L34" s="25" t="s">
        <v>1647</v>
      </c>
    </row>
    <row r="35" spans="1:12" ht="15.75" x14ac:dyDescent="0.25">
      <c r="A35" s="57">
        <v>32</v>
      </c>
      <c r="B35" s="25" t="s">
        <v>1093</v>
      </c>
      <c r="C35" s="25" t="s">
        <v>1107</v>
      </c>
      <c r="D35" s="25" t="s">
        <v>1108</v>
      </c>
      <c r="E35" s="25" t="s">
        <v>811</v>
      </c>
      <c r="F35" s="25" t="s">
        <v>146</v>
      </c>
      <c r="G35" s="57" t="s">
        <v>19</v>
      </c>
      <c r="H35" s="70">
        <v>38942</v>
      </c>
      <c r="I35" s="57">
        <v>5</v>
      </c>
      <c r="J35" s="57">
        <v>35</v>
      </c>
      <c r="K35" s="28">
        <f t="shared" si="0"/>
        <v>87.5</v>
      </c>
      <c r="L35" s="25" t="s">
        <v>1647</v>
      </c>
    </row>
    <row r="36" spans="1:12" ht="15.75" x14ac:dyDescent="0.25">
      <c r="A36" s="57">
        <v>33</v>
      </c>
      <c r="B36" s="23" t="s">
        <v>1176</v>
      </c>
      <c r="C36" s="23" t="s">
        <v>1247</v>
      </c>
      <c r="D36" s="23" t="s">
        <v>815</v>
      </c>
      <c r="E36" s="23" t="s">
        <v>330</v>
      </c>
      <c r="F36" s="23" t="s">
        <v>26</v>
      </c>
      <c r="G36" s="57" t="s">
        <v>1179</v>
      </c>
      <c r="H36" s="70">
        <v>39148</v>
      </c>
      <c r="I36" s="57">
        <v>5</v>
      </c>
      <c r="J36" s="57">
        <v>35</v>
      </c>
      <c r="K36" s="28">
        <f t="shared" ref="K36:K67" si="1">J36/40*100</f>
        <v>87.5</v>
      </c>
      <c r="L36" s="25" t="s">
        <v>1647</v>
      </c>
    </row>
    <row r="37" spans="1:12" ht="15.75" x14ac:dyDescent="0.25">
      <c r="A37" s="57">
        <v>34</v>
      </c>
      <c r="B37" s="25" t="s">
        <v>1307</v>
      </c>
      <c r="C37" s="25" t="s">
        <v>1511</v>
      </c>
      <c r="D37" s="25" t="s">
        <v>1512</v>
      </c>
      <c r="E37" s="25" t="s">
        <v>1339</v>
      </c>
      <c r="F37" s="25" t="s">
        <v>34</v>
      </c>
      <c r="G37" s="57" t="s">
        <v>19</v>
      </c>
      <c r="H37" s="70">
        <v>38923</v>
      </c>
      <c r="I37" s="57">
        <v>5</v>
      </c>
      <c r="J37" s="57">
        <v>35</v>
      </c>
      <c r="K37" s="28">
        <f t="shared" si="1"/>
        <v>87.5</v>
      </c>
      <c r="L37" s="25" t="s">
        <v>1647</v>
      </c>
    </row>
    <row r="38" spans="1:12" ht="15.75" x14ac:dyDescent="0.25">
      <c r="A38" s="57">
        <v>35</v>
      </c>
      <c r="B38" s="25" t="s">
        <v>1650</v>
      </c>
      <c r="C38" s="25" t="s">
        <v>1654</v>
      </c>
      <c r="D38" s="25" t="s">
        <v>1655</v>
      </c>
      <c r="E38" s="25" t="s">
        <v>557</v>
      </c>
      <c r="F38" s="25" t="s">
        <v>40</v>
      </c>
      <c r="G38" s="25" t="s">
        <v>23</v>
      </c>
      <c r="H38" s="127">
        <v>38931</v>
      </c>
      <c r="I38" s="25">
        <v>5</v>
      </c>
      <c r="J38" s="25">
        <v>35</v>
      </c>
      <c r="K38" s="28">
        <f t="shared" si="1"/>
        <v>87.5</v>
      </c>
      <c r="L38" s="25" t="s">
        <v>1647</v>
      </c>
    </row>
    <row r="39" spans="1:12" ht="15.75" x14ac:dyDescent="0.25">
      <c r="A39" s="57">
        <v>36</v>
      </c>
      <c r="B39" s="25" t="s">
        <v>1650</v>
      </c>
      <c r="C39" s="96" t="s">
        <v>1660</v>
      </c>
      <c r="D39" s="25" t="s">
        <v>1661</v>
      </c>
      <c r="E39" s="25" t="s">
        <v>1662</v>
      </c>
      <c r="F39" s="25" t="s">
        <v>349</v>
      </c>
      <c r="G39" s="25" t="s">
        <v>19</v>
      </c>
      <c r="H39" s="127">
        <v>39115</v>
      </c>
      <c r="I39" s="25">
        <v>5</v>
      </c>
      <c r="J39" s="25">
        <v>35</v>
      </c>
      <c r="K39" s="28">
        <f t="shared" si="1"/>
        <v>87.5</v>
      </c>
      <c r="L39" s="25" t="s">
        <v>1647</v>
      </c>
    </row>
    <row r="40" spans="1:12" ht="15.75" x14ac:dyDescent="0.25">
      <c r="A40" s="57">
        <v>37</v>
      </c>
      <c r="B40" s="25" t="s">
        <v>1650</v>
      </c>
      <c r="C40" s="96" t="s">
        <v>1665</v>
      </c>
      <c r="D40" s="25" t="s">
        <v>1590</v>
      </c>
      <c r="E40" s="25" t="s">
        <v>94</v>
      </c>
      <c r="F40" s="25" t="s">
        <v>291</v>
      </c>
      <c r="G40" s="25" t="s">
        <v>19</v>
      </c>
      <c r="H40" s="127">
        <v>39295</v>
      </c>
      <c r="I40" s="25">
        <v>5</v>
      </c>
      <c r="J40" s="25">
        <v>35</v>
      </c>
      <c r="K40" s="28">
        <f t="shared" si="1"/>
        <v>87.5</v>
      </c>
      <c r="L40" s="25" t="s">
        <v>1647</v>
      </c>
    </row>
    <row r="41" spans="1:12" ht="15.75" x14ac:dyDescent="0.25">
      <c r="A41" s="57">
        <v>38</v>
      </c>
      <c r="B41" s="23" t="s">
        <v>14</v>
      </c>
      <c r="C41" s="119" t="s">
        <v>255</v>
      </c>
      <c r="D41" s="5" t="s">
        <v>30</v>
      </c>
      <c r="E41" s="7" t="s">
        <v>31</v>
      </c>
      <c r="F41" s="7" t="s">
        <v>26</v>
      </c>
      <c r="G41" s="54" t="s">
        <v>23</v>
      </c>
      <c r="H41" s="55">
        <v>38778</v>
      </c>
      <c r="I41" s="56">
        <v>5</v>
      </c>
      <c r="J41" s="57">
        <v>34</v>
      </c>
      <c r="K41" s="28">
        <f t="shared" si="1"/>
        <v>85</v>
      </c>
      <c r="L41" s="25" t="s">
        <v>1647</v>
      </c>
    </row>
    <row r="42" spans="1:12" ht="15.75" x14ac:dyDescent="0.25">
      <c r="A42" s="57">
        <v>39</v>
      </c>
      <c r="B42" s="23" t="s">
        <v>14</v>
      </c>
      <c r="C42" s="119" t="s">
        <v>254</v>
      </c>
      <c r="D42" s="10" t="s">
        <v>77</v>
      </c>
      <c r="E42" s="7" t="s">
        <v>78</v>
      </c>
      <c r="F42" s="7" t="s">
        <v>48</v>
      </c>
      <c r="G42" s="54" t="s">
        <v>23</v>
      </c>
      <c r="H42" s="19">
        <v>39066</v>
      </c>
      <c r="I42" s="56">
        <v>5</v>
      </c>
      <c r="J42" s="57">
        <v>34</v>
      </c>
      <c r="K42" s="28">
        <f t="shared" si="1"/>
        <v>85</v>
      </c>
      <c r="L42" s="25" t="s">
        <v>1647</v>
      </c>
    </row>
    <row r="43" spans="1:12" ht="15.75" x14ac:dyDescent="0.25">
      <c r="A43" s="57">
        <v>40</v>
      </c>
      <c r="B43" s="25" t="s">
        <v>465</v>
      </c>
      <c r="C43" s="96" t="s">
        <v>476</v>
      </c>
      <c r="D43" s="25" t="s">
        <v>477</v>
      </c>
      <c r="E43" s="25" t="s">
        <v>478</v>
      </c>
      <c r="F43" s="25" t="s">
        <v>479</v>
      </c>
      <c r="G43" s="57" t="s">
        <v>23</v>
      </c>
      <c r="H43" s="70">
        <v>38853</v>
      </c>
      <c r="I43" s="57">
        <v>5</v>
      </c>
      <c r="J43" s="57">
        <v>34</v>
      </c>
      <c r="K43" s="28">
        <f t="shared" si="1"/>
        <v>85</v>
      </c>
      <c r="L43" s="25" t="s">
        <v>1647</v>
      </c>
    </row>
    <row r="44" spans="1:12" ht="15.75" x14ac:dyDescent="0.25">
      <c r="A44" s="57">
        <v>41</v>
      </c>
      <c r="B44" s="23" t="s">
        <v>901</v>
      </c>
      <c r="C44" s="119" t="s">
        <v>908</v>
      </c>
      <c r="D44" s="36" t="s">
        <v>909</v>
      </c>
      <c r="E44" s="27" t="s">
        <v>580</v>
      </c>
      <c r="F44" s="27" t="s">
        <v>47</v>
      </c>
      <c r="G44" s="69" t="s">
        <v>23</v>
      </c>
      <c r="H44" s="92">
        <v>38990</v>
      </c>
      <c r="I44" s="69">
        <v>5</v>
      </c>
      <c r="J44" s="57">
        <v>34</v>
      </c>
      <c r="K44" s="28">
        <f t="shared" si="1"/>
        <v>85</v>
      </c>
      <c r="L44" s="25" t="s">
        <v>1647</v>
      </c>
    </row>
    <row r="45" spans="1:12" ht="15.75" x14ac:dyDescent="0.25">
      <c r="A45" s="57">
        <v>42</v>
      </c>
      <c r="B45" s="23" t="s">
        <v>901</v>
      </c>
      <c r="C45" s="23" t="s">
        <v>910</v>
      </c>
      <c r="D45" s="36" t="s">
        <v>911</v>
      </c>
      <c r="E45" s="27" t="s">
        <v>354</v>
      </c>
      <c r="F45" s="27" t="s">
        <v>66</v>
      </c>
      <c r="G45" s="69" t="s">
        <v>23</v>
      </c>
      <c r="H45" s="92">
        <v>39038</v>
      </c>
      <c r="I45" s="69">
        <v>5</v>
      </c>
      <c r="J45" s="57">
        <v>34</v>
      </c>
      <c r="K45" s="28">
        <f t="shared" si="1"/>
        <v>85</v>
      </c>
      <c r="L45" s="25" t="s">
        <v>1647</v>
      </c>
    </row>
    <row r="46" spans="1:12" ht="15.75" x14ac:dyDescent="0.25">
      <c r="A46" s="57">
        <v>43</v>
      </c>
      <c r="B46" s="23" t="s">
        <v>901</v>
      </c>
      <c r="C46" s="23" t="s">
        <v>919</v>
      </c>
      <c r="D46" s="36" t="s">
        <v>920</v>
      </c>
      <c r="E46" s="27" t="s">
        <v>91</v>
      </c>
      <c r="F46" s="27" t="s">
        <v>517</v>
      </c>
      <c r="G46" s="69" t="s">
        <v>19</v>
      </c>
      <c r="H46" s="92">
        <v>38952</v>
      </c>
      <c r="I46" s="69">
        <v>5</v>
      </c>
      <c r="J46" s="58">
        <v>34</v>
      </c>
      <c r="K46" s="28">
        <f t="shared" si="1"/>
        <v>85</v>
      </c>
      <c r="L46" s="25" t="s">
        <v>1647</v>
      </c>
    </row>
    <row r="47" spans="1:12" ht="15.75" x14ac:dyDescent="0.25">
      <c r="A47" s="57">
        <v>44</v>
      </c>
      <c r="B47" s="25" t="s">
        <v>1650</v>
      </c>
      <c r="C47" s="25" t="s">
        <v>1676</v>
      </c>
      <c r="D47" s="25" t="s">
        <v>1677</v>
      </c>
      <c r="E47" s="25" t="s">
        <v>1678</v>
      </c>
      <c r="F47" s="25" t="s">
        <v>146</v>
      </c>
      <c r="G47" s="25" t="s">
        <v>19</v>
      </c>
      <c r="H47" s="127">
        <v>38952</v>
      </c>
      <c r="I47" s="25">
        <v>5</v>
      </c>
      <c r="J47" s="25">
        <v>34</v>
      </c>
      <c r="K47" s="28">
        <f t="shared" si="1"/>
        <v>85</v>
      </c>
      <c r="L47" s="25" t="s">
        <v>1647</v>
      </c>
    </row>
    <row r="48" spans="1:12" ht="15.75" x14ac:dyDescent="0.25">
      <c r="A48" s="57">
        <v>45</v>
      </c>
      <c r="B48" s="23" t="s">
        <v>14</v>
      </c>
      <c r="C48" s="23" t="s">
        <v>252</v>
      </c>
      <c r="D48" s="6" t="s">
        <v>54</v>
      </c>
      <c r="E48" s="9" t="s">
        <v>55</v>
      </c>
      <c r="F48" s="9" t="s">
        <v>48</v>
      </c>
      <c r="G48" s="54" t="s">
        <v>23</v>
      </c>
      <c r="H48" s="61">
        <v>38933</v>
      </c>
      <c r="I48" s="56">
        <v>5</v>
      </c>
      <c r="J48" s="57">
        <v>33</v>
      </c>
      <c r="K48" s="28">
        <f t="shared" si="1"/>
        <v>82.5</v>
      </c>
      <c r="L48" s="23" t="s">
        <v>1649</v>
      </c>
    </row>
    <row r="49" spans="1:12" ht="15.75" x14ac:dyDescent="0.25">
      <c r="A49" s="57">
        <v>46</v>
      </c>
      <c r="B49" s="25" t="s">
        <v>465</v>
      </c>
      <c r="C49" s="25" t="s">
        <v>494</v>
      </c>
      <c r="D49" s="25" t="s">
        <v>495</v>
      </c>
      <c r="E49" s="25" t="s">
        <v>496</v>
      </c>
      <c r="F49" s="25" t="s">
        <v>497</v>
      </c>
      <c r="G49" s="57" t="s">
        <v>23</v>
      </c>
      <c r="H49" s="70">
        <v>38790</v>
      </c>
      <c r="I49" s="57">
        <v>5</v>
      </c>
      <c r="J49" s="57">
        <v>33</v>
      </c>
      <c r="K49" s="28">
        <f t="shared" si="1"/>
        <v>82.5</v>
      </c>
      <c r="L49" s="23" t="s">
        <v>1649</v>
      </c>
    </row>
    <row r="50" spans="1:12" ht="15.75" x14ac:dyDescent="0.25">
      <c r="A50" s="57">
        <v>47</v>
      </c>
      <c r="B50" s="25" t="s">
        <v>527</v>
      </c>
      <c r="C50" s="25" t="s">
        <v>545</v>
      </c>
      <c r="D50" s="25" t="s">
        <v>546</v>
      </c>
      <c r="E50" s="25" t="s">
        <v>79</v>
      </c>
      <c r="F50" s="25" t="s">
        <v>40</v>
      </c>
      <c r="G50" s="57" t="s">
        <v>23</v>
      </c>
      <c r="H50" s="70">
        <v>38938</v>
      </c>
      <c r="I50" s="57">
        <v>5</v>
      </c>
      <c r="J50" s="57">
        <v>33</v>
      </c>
      <c r="K50" s="28">
        <f t="shared" si="1"/>
        <v>82.5</v>
      </c>
      <c r="L50" s="23" t="s">
        <v>1649</v>
      </c>
    </row>
    <row r="51" spans="1:12" ht="15.75" x14ac:dyDescent="0.25">
      <c r="A51" s="57">
        <v>48</v>
      </c>
      <c r="B51" s="25" t="s">
        <v>998</v>
      </c>
      <c r="C51" s="25" t="s">
        <v>1004</v>
      </c>
      <c r="D51" s="25" t="s">
        <v>1005</v>
      </c>
      <c r="E51" s="25" t="s">
        <v>61</v>
      </c>
      <c r="F51" s="25" t="s">
        <v>59</v>
      </c>
      <c r="G51" s="57" t="s">
        <v>23</v>
      </c>
      <c r="H51" s="70">
        <v>38980</v>
      </c>
      <c r="I51" s="57">
        <v>5</v>
      </c>
      <c r="J51" s="57">
        <v>33</v>
      </c>
      <c r="K51" s="28">
        <f t="shared" si="1"/>
        <v>82.5</v>
      </c>
      <c r="L51" s="23" t="s">
        <v>1649</v>
      </c>
    </row>
    <row r="52" spans="1:12" ht="15.75" x14ac:dyDescent="0.25">
      <c r="A52" s="57">
        <v>49</v>
      </c>
      <c r="B52" s="25" t="s">
        <v>1307</v>
      </c>
      <c r="C52" s="25" t="s">
        <v>1506</v>
      </c>
      <c r="D52" s="25" t="s">
        <v>1507</v>
      </c>
      <c r="E52" s="25" t="s">
        <v>425</v>
      </c>
      <c r="F52" s="25" t="s">
        <v>1508</v>
      </c>
      <c r="G52" s="57" t="s">
        <v>19</v>
      </c>
      <c r="H52" s="70">
        <v>38679</v>
      </c>
      <c r="I52" s="57">
        <v>5</v>
      </c>
      <c r="J52" s="57">
        <v>33</v>
      </c>
      <c r="K52" s="28">
        <f t="shared" si="1"/>
        <v>82.5</v>
      </c>
      <c r="L52" s="23" t="s">
        <v>1649</v>
      </c>
    </row>
    <row r="53" spans="1:12" ht="15.75" x14ac:dyDescent="0.25">
      <c r="A53" s="57">
        <v>50</v>
      </c>
      <c r="B53" s="25" t="s">
        <v>1307</v>
      </c>
      <c r="C53" s="25" t="s">
        <v>1509</v>
      </c>
      <c r="D53" s="25" t="s">
        <v>1510</v>
      </c>
      <c r="E53" s="25" t="s">
        <v>152</v>
      </c>
      <c r="F53" s="25" t="s">
        <v>63</v>
      </c>
      <c r="G53" s="57" t="s">
        <v>19</v>
      </c>
      <c r="H53" s="70">
        <v>38858</v>
      </c>
      <c r="I53" s="57">
        <v>5</v>
      </c>
      <c r="J53" s="57">
        <v>33</v>
      </c>
      <c r="K53" s="28">
        <f t="shared" si="1"/>
        <v>82.5</v>
      </c>
      <c r="L53" s="23" t="s">
        <v>1649</v>
      </c>
    </row>
    <row r="54" spans="1:12" ht="15.75" x14ac:dyDescent="0.25">
      <c r="A54" s="57">
        <v>51</v>
      </c>
      <c r="B54" s="25" t="s">
        <v>1307</v>
      </c>
      <c r="C54" s="25" t="s">
        <v>1519</v>
      </c>
      <c r="D54" s="25" t="s">
        <v>1520</v>
      </c>
      <c r="E54" s="25" t="s">
        <v>1323</v>
      </c>
      <c r="F54" s="25" t="s">
        <v>92</v>
      </c>
      <c r="G54" s="57" t="s">
        <v>19</v>
      </c>
      <c r="H54" s="70">
        <v>38782</v>
      </c>
      <c r="I54" s="57">
        <v>5</v>
      </c>
      <c r="J54" s="57">
        <v>33</v>
      </c>
      <c r="K54" s="28">
        <f t="shared" si="1"/>
        <v>82.5</v>
      </c>
      <c r="L54" s="23" t="s">
        <v>1649</v>
      </c>
    </row>
    <row r="55" spans="1:12" ht="15.75" x14ac:dyDescent="0.25">
      <c r="A55" s="57">
        <v>52</v>
      </c>
      <c r="B55" s="25" t="s">
        <v>1650</v>
      </c>
      <c r="C55" s="25" t="s">
        <v>1658</v>
      </c>
      <c r="D55" s="25" t="s">
        <v>1659</v>
      </c>
      <c r="E55" s="25" t="s">
        <v>1312</v>
      </c>
      <c r="F55" s="25" t="s">
        <v>40</v>
      </c>
      <c r="G55" s="25" t="s">
        <v>23</v>
      </c>
      <c r="H55" s="127">
        <v>38774</v>
      </c>
      <c r="I55" s="25">
        <v>5</v>
      </c>
      <c r="J55" s="25">
        <v>33</v>
      </c>
      <c r="K55" s="28">
        <f t="shared" si="1"/>
        <v>82.5</v>
      </c>
      <c r="L55" s="23" t="s">
        <v>1649</v>
      </c>
    </row>
    <row r="56" spans="1:12" ht="15.75" x14ac:dyDescent="0.25">
      <c r="A56" s="57">
        <v>53</v>
      </c>
      <c r="B56" s="25" t="s">
        <v>1650</v>
      </c>
      <c r="C56" s="25" t="s">
        <v>1666</v>
      </c>
      <c r="D56" s="25" t="s">
        <v>1667</v>
      </c>
      <c r="E56" s="25" t="s">
        <v>55</v>
      </c>
      <c r="F56" s="25" t="s">
        <v>103</v>
      </c>
      <c r="G56" s="25" t="s">
        <v>23</v>
      </c>
      <c r="H56" s="127">
        <v>38984</v>
      </c>
      <c r="I56" s="25">
        <v>5</v>
      </c>
      <c r="J56" s="25">
        <v>33</v>
      </c>
      <c r="K56" s="28">
        <f t="shared" si="1"/>
        <v>82.5</v>
      </c>
      <c r="L56" s="23" t="s">
        <v>1649</v>
      </c>
    </row>
    <row r="57" spans="1:12" ht="15.75" x14ac:dyDescent="0.25">
      <c r="A57" s="57">
        <v>54</v>
      </c>
      <c r="B57" s="23" t="s">
        <v>14</v>
      </c>
      <c r="C57" s="23" t="s">
        <v>250</v>
      </c>
      <c r="D57" s="5" t="s">
        <v>27</v>
      </c>
      <c r="E57" s="7" t="s">
        <v>28</v>
      </c>
      <c r="F57" s="7" t="s">
        <v>29</v>
      </c>
      <c r="G57" s="54" t="s">
        <v>19</v>
      </c>
      <c r="H57" s="55">
        <v>38636</v>
      </c>
      <c r="I57" s="56">
        <v>5</v>
      </c>
      <c r="J57" s="58">
        <v>32</v>
      </c>
      <c r="K57" s="28">
        <f t="shared" si="1"/>
        <v>80</v>
      </c>
      <c r="L57" s="23" t="s">
        <v>1649</v>
      </c>
    </row>
    <row r="58" spans="1:12" ht="15.75" x14ac:dyDescent="0.25">
      <c r="A58" s="57">
        <v>55</v>
      </c>
      <c r="B58" s="23" t="s">
        <v>14</v>
      </c>
      <c r="C58" s="23" t="s">
        <v>251</v>
      </c>
      <c r="D58" s="5" t="s">
        <v>38</v>
      </c>
      <c r="E58" s="7" t="s">
        <v>39</v>
      </c>
      <c r="F58" s="7" t="s">
        <v>40</v>
      </c>
      <c r="G58" s="54" t="s">
        <v>23</v>
      </c>
      <c r="H58" s="55">
        <v>38902</v>
      </c>
      <c r="I58" s="56">
        <v>5</v>
      </c>
      <c r="J58" s="57">
        <v>32</v>
      </c>
      <c r="K58" s="28">
        <f t="shared" si="1"/>
        <v>80</v>
      </c>
      <c r="L58" s="23" t="s">
        <v>1649</v>
      </c>
    </row>
    <row r="59" spans="1:12" ht="15.75" x14ac:dyDescent="0.25">
      <c r="A59" s="57">
        <v>56</v>
      </c>
      <c r="B59" s="47" t="s">
        <v>788</v>
      </c>
      <c r="C59" s="48" t="s">
        <v>789</v>
      </c>
      <c r="D59" s="26" t="s">
        <v>790</v>
      </c>
      <c r="E59" s="26" t="s">
        <v>791</v>
      </c>
      <c r="F59" s="26" t="s">
        <v>792</v>
      </c>
      <c r="G59" s="84" t="s">
        <v>19</v>
      </c>
      <c r="H59" s="85">
        <v>38765</v>
      </c>
      <c r="I59" s="86">
        <v>5</v>
      </c>
      <c r="J59" s="86">
        <v>32</v>
      </c>
      <c r="K59" s="28">
        <f t="shared" si="1"/>
        <v>80</v>
      </c>
      <c r="L59" s="23" t="s">
        <v>1649</v>
      </c>
    </row>
    <row r="60" spans="1:12" ht="15.75" x14ac:dyDescent="0.25">
      <c r="A60" s="57">
        <v>57</v>
      </c>
      <c r="B60" s="47" t="s">
        <v>788</v>
      </c>
      <c r="C60" s="48" t="s">
        <v>803</v>
      </c>
      <c r="D60" s="26" t="s">
        <v>804</v>
      </c>
      <c r="E60" s="26" t="s">
        <v>280</v>
      </c>
      <c r="F60" s="26" t="s">
        <v>707</v>
      </c>
      <c r="G60" s="84" t="s">
        <v>19</v>
      </c>
      <c r="H60" s="85">
        <v>38982</v>
      </c>
      <c r="I60" s="86">
        <v>5</v>
      </c>
      <c r="J60" s="86">
        <v>32</v>
      </c>
      <c r="K60" s="28">
        <f t="shared" si="1"/>
        <v>80</v>
      </c>
      <c r="L60" s="23" t="s">
        <v>1649</v>
      </c>
    </row>
    <row r="61" spans="1:12" ht="15.75" customHeight="1" x14ac:dyDescent="0.25">
      <c r="A61" s="57">
        <v>58</v>
      </c>
      <c r="B61" s="23" t="s">
        <v>901</v>
      </c>
      <c r="C61" s="24" t="s">
        <v>1683</v>
      </c>
      <c r="D61" s="50" t="s">
        <v>902</v>
      </c>
      <c r="E61" s="50" t="s">
        <v>113</v>
      </c>
      <c r="F61" s="50" t="s">
        <v>776</v>
      </c>
      <c r="G61" s="69" t="s">
        <v>23</v>
      </c>
      <c r="H61" s="90" t="s">
        <v>903</v>
      </c>
      <c r="I61" s="69">
        <v>5</v>
      </c>
      <c r="J61" s="91">
        <v>32</v>
      </c>
      <c r="K61" s="28">
        <f t="shared" si="1"/>
        <v>80</v>
      </c>
      <c r="L61" s="23" t="s">
        <v>1649</v>
      </c>
    </row>
    <row r="62" spans="1:12" ht="15.75" x14ac:dyDescent="0.25">
      <c r="A62" s="57">
        <v>59</v>
      </c>
      <c r="B62" s="25" t="s">
        <v>998</v>
      </c>
      <c r="C62" s="25" t="s">
        <v>1002</v>
      </c>
      <c r="D62" s="25" t="s">
        <v>1003</v>
      </c>
      <c r="E62" s="25" t="s">
        <v>73</v>
      </c>
      <c r="F62" s="25" t="s">
        <v>47</v>
      </c>
      <c r="G62" s="57" t="s">
        <v>23</v>
      </c>
      <c r="H62" s="70">
        <v>38886</v>
      </c>
      <c r="I62" s="57">
        <v>5</v>
      </c>
      <c r="J62" s="57">
        <v>32</v>
      </c>
      <c r="K62" s="28">
        <f t="shared" si="1"/>
        <v>80</v>
      </c>
      <c r="L62" s="23" t="s">
        <v>1649</v>
      </c>
    </row>
    <row r="63" spans="1:12" ht="15.75" x14ac:dyDescent="0.25">
      <c r="A63" s="57">
        <v>60</v>
      </c>
      <c r="B63" s="23" t="s">
        <v>1176</v>
      </c>
      <c r="C63" s="23" t="s">
        <v>1248</v>
      </c>
      <c r="D63" s="23" t="s">
        <v>1219</v>
      </c>
      <c r="E63" s="23" t="s">
        <v>120</v>
      </c>
      <c r="F63" s="23" t="s">
        <v>137</v>
      </c>
      <c r="G63" s="57" t="s">
        <v>1179</v>
      </c>
      <c r="H63" s="70">
        <v>38621</v>
      </c>
      <c r="I63" s="57">
        <v>5</v>
      </c>
      <c r="J63" s="57">
        <v>32</v>
      </c>
      <c r="K63" s="28">
        <f t="shared" si="1"/>
        <v>80</v>
      </c>
      <c r="L63" s="23" t="s">
        <v>1649</v>
      </c>
    </row>
    <row r="64" spans="1:12" ht="15.75" x14ac:dyDescent="0.25">
      <c r="A64" s="57">
        <v>61</v>
      </c>
      <c r="B64" s="25" t="s">
        <v>1307</v>
      </c>
      <c r="C64" s="25" t="s">
        <v>1523</v>
      </c>
      <c r="D64" s="25" t="s">
        <v>1524</v>
      </c>
      <c r="E64" s="25" t="s">
        <v>1414</v>
      </c>
      <c r="F64" s="25" t="s">
        <v>63</v>
      </c>
      <c r="G64" s="57" t="s">
        <v>19</v>
      </c>
      <c r="H64" s="70">
        <v>38895</v>
      </c>
      <c r="I64" s="57">
        <v>5</v>
      </c>
      <c r="J64" s="57">
        <v>32</v>
      </c>
      <c r="K64" s="28">
        <f t="shared" si="1"/>
        <v>80</v>
      </c>
      <c r="L64" s="23" t="s">
        <v>1649</v>
      </c>
    </row>
    <row r="65" spans="1:12" ht="15.75" x14ac:dyDescent="0.25">
      <c r="A65" s="57">
        <v>62</v>
      </c>
      <c r="B65" s="25" t="s">
        <v>464</v>
      </c>
      <c r="C65" s="25" t="s">
        <v>364</v>
      </c>
      <c r="D65" s="25" t="s">
        <v>365</v>
      </c>
      <c r="E65" s="25" t="s">
        <v>124</v>
      </c>
      <c r="F65" s="25" t="s">
        <v>366</v>
      </c>
      <c r="G65" s="57" t="s">
        <v>19</v>
      </c>
      <c r="H65" s="57" t="s">
        <v>367</v>
      </c>
      <c r="I65" s="57">
        <v>5</v>
      </c>
      <c r="J65" s="57">
        <v>31</v>
      </c>
      <c r="K65" s="28">
        <f t="shared" si="1"/>
        <v>77.5</v>
      </c>
      <c r="L65" s="23" t="s">
        <v>1649</v>
      </c>
    </row>
    <row r="66" spans="1:12" ht="15.75" x14ac:dyDescent="0.25">
      <c r="A66" s="57">
        <v>63</v>
      </c>
      <c r="B66" s="23" t="s">
        <v>901</v>
      </c>
      <c r="C66" s="23" t="s">
        <v>925</v>
      </c>
      <c r="D66" s="36" t="s">
        <v>926</v>
      </c>
      <c r="E66" s="36" t="s">
        <v>53</v>
      </c>
      <c r="F66" s="36" t="s">
        <v>59</v>
      </c>
      <c r="G66" s="69" t="s">
        <v>23</v>
      </c>
      <c r="H66" s="92">
        <v>38714</v>
      </c>
      <c r="I66" s="69">
        <v>5</v>
      </c>
      <c r="J66" s="60">
        <v>31</v>
      </c>
      <c r="K66" s="28">
        <f t="shared" si="1"/>
        <v>77.5</v>
      </c>
      <c r="L66" s="23" t="s">
        <v>1649</v>
      </c>
    </row>
    <row r="67" spans="1:12" ht="15.75" x14ac:dyDescent="0.25">
      <c r="A67" s="57">
        <v>64</v>
      </c>
      <c r="B67" s="25" t="s">
        <v>1304</v>
      </c>
      <c r="C67" s="25" t="s">
        <v>1305</v>
      </c>
      <c r="D67" s="25" t="s">
        <v>1306</v>
      </c>
      <c r="E67" s="25" t="s">
        <v>354</v>
      </c>
      <c r="F67" s="25" t="s">
        <v>355</v>
      </c>
      <c r="G67" s="57" t="s">
        <v>23</v>
      </c>
      <c r="H67" s="70">
        <v>38911</v>
      </c>
      <c r="I67" s="57">
        <v>5</v>
      </c>
      <c r="J67" s="57">
        <v>31</v>
      </c>
      <c r="K67" s="28">
        <f t="shared" si="1"/>
        <v>77.5</v>
      </c>
      <c r="L67" s="23" t="s">
        <v>1649</v>
      </c>
    </row>
    <row r="68" spans="1:12" ht="15.75" x14ac:dyDescent="0.25">
      <c r="A68" s="57">
        <v>65</v>
      </c>
      <c r="B68" s="23" t="s">
        <v>14</v>
      </c>
      <c r="C68" s="23" t="s">
        <v>249</v>
      </c>
      <c r="D68" s="6" t="s">
        <v>64</v>
      </c>
      <c r="E68" s="7" t="s">
        <v>65</v>
      </c>
      <c r="F68" s="7" t="s">
        <v>66</v>
      </c>
      <c r="G68" s="54" t="s">
        <v>23</v>
      </c>
      <c r="H68" s="61">
        <v>38998</v>
      </c>
      <c r="I68" s="56">
        <v>5</v>
      </c>
      <c r="J68" s="57">
        <v>30</v>
      </c>
      <c r="K68" s="28">
        <f t="shared" ref="K68:K99" si="2">J68/40*100</f>
        <v>75</v>
      </c>
      <c r="L68" s="23" t="s">
        <v>1649</v>
      </c>
    </row>
    <row r="69" spans="1:12" ht="15.75" x14ac:dyDescent="0.25">
      <c r="A69" s="57">
        <v>66</v>
      </c>
      <c r="B69" s="25" t="s">
        <v>464</v>
      </c>
      <c r="C69" s="25" t="s">
        <v>362</v>
      </c>
      <c r="D69" s="25" t="s">
        <v>363</v>
      </c>
      <c r="E69" s="25" t="s">
        <v>75</v>
      </c>
      <c r="F69" s="25" t="s">
        <v>34</v>
      </c>
      <c r="G69" s="57" t="s">
        <v>19</v>
      </c>
      <c r="H69" s="70">
        <v>38689</v>
      </c>
      <c r="I69" s="57">
        <v>5</v>
      </c>
      <c r="J69" s="57">
        <v>30</v>
      </c>
      <c r="K69" s="28">
        <f t="shared" si="2"/>
        <v>75</v>
      </c>
      <c r="L69" s="23" t="s">
        <v>1649</v>
      </c>
    </row>
    <row r="70" spans="1:12" ht="15.75" x14ac:dyDescent="0.25">
      <c r="A70" s="57">
        <v>67</v>
      </c>
      <c r="B70" s="25" t="s">
        <v>465</v>
      </c>
      <c r="C70" s="25" t="s">
        <v>469</v>
      </c>
      <c r="D70" s="25" t="s">
        <v>470</v>
      </c>
      <c r="E70" s="25" t="s">
        <v>124</v>
      </c>
      <c r="F70" s="25" t="s">
        <v>471</v>
      </c>
      <c r="G70" s="57" t="s">
        <v>19</v>
      </c>
      <c r="H70" s="70">
        <v>39034</v>
      </c>
      <c r="I70" s="57">
        <v>5</v>
      </c>
      <c r="J70" s="57">
        <v>30</v>
      </c>
      <c r="K70" s="28">
        <f t="shared" si="2"/>
        <v>75</v>
      </c>
      <c r="L70" s="23" t="s">
        <v>1649</v>
      </c>
    </row>
    <row r="71" spans="1:12" ht="15.75" x14ac:dyDescent="0.25">
      <c r="A71" s="57">
        <v>68</v>
      </c>
      <c r="B71" s="25" t="s">
        <v>527</v>
      </c>
      <c r="C71" s="25" t="s">
        <v>533</v>
      </c>
      <c r="D71" s="25" t="s">
        <v>534</v>
      </c>
      <c r="E71" s="25" t="s">
        <v>535</v>
      </c>
      <c r="F71" s="25" t="s">
        <v>103</v>
      </c>
      <c r="G71" s="57" t="s">
        <v>23</v>
      </c>
      <c r="H71" s="70">
        <v>38793</v>
      </c>
      <c r="I71" s="57">
        <v>5</v>
      </c>
      <c r="J71" s="57">
        <v>30</v>
      </c>
      <c r="K71" s="28">
        <f t="shared" si="2"/>
        <v>75</v>
      </c>
      <c r="L71" s="23" t="s">
        <v>1649</v>
      </c>
    </row>
    <row r="72" spans="1:12" ht="15.75" x14ac:dyDescent="0.25">
      <c r="A72" s="57">
        <v>69</v>
      </c>
      <c r="B72" s="25" t="s">
        <v>527</v>
      </c>
      <c r="C72" s="25" t="s">
        <v>540</v>
      </c>
      <c r="D72" s="25" t="s">
        <v>541</v>
      </c>
      <c r="E72" s="25" t="s">
        <v>124</v>
      </c>
      <c r="F72" s="25" t="s">
        <v>63</v>
      </c>
      <c r="G72" s="57" t="s">
        <v>19</v>
      </c>
      <c r="H72" s="70">
        <v>38885</v>
      </c>
      <c r="I72" s="57">
        <v>5</v>
      </c>
      <c r="J72" s="57">
        <v>30</v>
      </c>
      <c r="K72" s="28">
        <f t="shared" si="2"/>
        <v>75</v>
      </c>
      <c r="L72" s="23" t="s">
        <v>1649</v>
      </c>
    </row>
    <row r="73" spans="1:12" ht="15.75" x14ac:dyDescent="0.25">
      <c r="A73" s="57">
        <v>70</v>
      </c>
      <c r="B73" s="25" t="s">
        <v>527</v>
      </c>
      <c r="C73" s="25" t="s">
        <v>555</v>
      </c>
      <c r="D73" s="25" t="s">
        <v>556</v>
      </c>
      <c r="E73" s="25" t="s">
        <v>557</v>
      </c>
      <c r="F73" s="25" t="s">
        <v>48</v>
      </c>
      <c r="G73" s="57" t="s">
        <v>23</v>
      </c>
      <c r="H73" s="70">
        <v>39058</v>
      </c>
      <c r="I73" s="57">
        <v>5</v>
      </c>
      <c r="J73" s="57">
        <v>30</v>
      </c>
      <c r="K73" s="28">
        <f t="shared" si="2"/>
        <v>75</v>
      </c>
      <c r="L73" s="23" t="s">
        <v>1649</v>
      </c>
    </row>
    <row r="74" spans="1:12" ht="15.75" x14ac:dyDescent="0.25">
      <c r="A74" s="57">
        <v>71</v>
      </c>
      <c r="B74" s="27" t="s">
        <v>690</v>
      </c>
      <c r="C74" s="27" t="s">
        <v>691</v>
      </c>
      <c r="D74" s="32" t="s">
        <v>692</v>
      </c>
      <c r="E74" s="32" t="s">
        <v>57</v>
      </c>
      <c r="F74" s="32" t="s">
        <v>48</v>
      </c>
      <c r="G74" s="71" t="s">
        <v>23</v>
      </c>
      <c r="H74" s="72">
        <v>39008</v>
      </c>
      <c r="I74" s="58">
        <v>5</v>
      </c>
      <c r="J74" s="58">
        <v>30</v>
      </c>
      <c r="K74" s="28">
        <f t="shared" si="2"/>
        <v>75</v>
      </c>
      <c r="L74" s="23" t="s">
        <v>1649</v>
      </c>
    </row>
    <row r="75" spans="1:12" ht="15.75" x14ac:dyDescent="0.25">
      <c r="A75" s="57">
        <v>72</v>
      </c>
      <c r="B75" s="23" t="s">
        <v>901</v>
      </c>
      <c r="C75" s="23" t="s">
        <v>927</v>
      </c>
      <c r="D75" s="36" t="s">
        <v>928</v>
      </c>
      <c r="E75" s="36" t="s">
        <v>39</v>
      </c>
      <c r="F75" s="36" t="s">
        <v>355</v>
      </c>
      <c r="G75" s="69" t="s">
        <v>23</v>
      </c>
      <c r="H75" s="92">
        <v>38762</v>
      </c>
      <c r="I75" s="69">
        <v>5</v>
      </c>
      <c r="J75" s="57">
        <v>30</v>
      </c>
      <c r="K75" s="28">
        <f t="shared" si="2"/>
        <v>75</v>
      </c>
      <c r="L75" s="23" t="s">
        <v>1649</v>
      </c>
    </row>
    <row r="76" spans="1:12" ht="15.75" x14ac:dyDescent="0.25">
      <c r="A76" s="57">
        <v>73</v>
      </c>
      <c r="B76" s="25" t="s">
        <v>1093</v>
      </c>
      <c r="C76" s="25" t="s">
        <v>1109</v>
      </c>
      <c r="D76" s="25" t="s">
        <v>1110</v>
      </c>
      <c r="E76" s="25" t="s">
        <v>1111</v>
      </c>
      <c r="F76" s="25" t="s">
        <v>40</v>
      </c>
      <c r="G76" s="57" t="s">
        <v>23</v>
      </c>
      <c r="H76" s="70">
        <v>38940</v>
      </c>
      <c r="I76" s="57">
        <v>5</v>
      </c>
      <c r="J76" s="57">
        <v>30</v>
      </c>
      <c r="K76" s="28">
        <f t="shared" si="2"/>
        <v>75</v>
      </c>
      <c r="L76" s="23" t="s">
        <v>1649</v>
      </c>
    </row>
    <row r="77" spans="1:12" ht="15.75" x14ac:dyDescent="0.25">
      <c r="A77" s="57">
        <v>74</v>
      </c>
      <c r="B77" s="25" t="s">
        <v>1093</v>
      </c>
      <c r="C77" s="25" t="s">
        <v>1112</v>
      </c>
      <c r="D77" s="25" t="s">
        <v>1113</v>
      </c>
      <c r="E77" s="25" t="s">
        <v>354</v>
      </c>
      <c r="F77" s="25" t="s">
        <v>109</v>
      </c>
      <c r="G77" s="57" t="s">
        <v>23</v>
      </c>
      <c r="H77" s="70">
        <v>38882</v>
      </c>
      <c r="I77" s="57">
        <v>5</v>
      </c>
      <c r="J77" s="57">
        <v>30</v>
      </c>
      <c r="K77" s="28">
        <f t="shared" si="2"/>
        <v>75</v>
      </c>
      <c r="L77" s="23" t="s">
        <v>1649</v>
      </c>
    </row>
    <row r="78" spans="1:12" ht="15.75" x14ac:dyDescent="0.25">
      <c r="A78" s="57">
        <v>75</v>
      </c>
      <c r="B78" s="25" t="s">
        <v>1093</v>
      </c>
      <c r="C78" s="25" t="s">
        <v>1114</v>
      </c>
      <c r="D78" s="25" t="s">
        <v>1115</v>
      </c>
      <c r="E78" s="25" t="s">
        <v>82</v>
      </c>
      <c r="F78" s="25" t="s">
        <v>97</v>
      </c>
      <c r="G78" s="57" t="s">
        <v>19</v>
      </c>
      <c r="H78" s="70">
        <v>38883</v>
      </c>
      <c r="I78" s="57">
        <v>5</v>
      </c>
      <c r="J78" s="57">
        <v>30</v>
      </c>
      <c r="K78" s="28">
        <f t="shared" si="2"/>
        <v>75</v>
      </c>
      <c r="L78" s="23" t="s">
        <v>1649</v>
      </c>
    </row>
    <row r="79" spans="1:12" ht="15.75" x14ac:dyDescent="0.25">
      <c r="A79" s="57">
        <v>76</v>
      </c>
      <c r="B79" s="25" t="s">
        <v>1307</v>
      </c>
      <c r="C79" s="25" t="s">
        <v>1498</v>
      </c>
      <c r="D79" s="25" t="s">
        <v>1499</v>
      </c>
      <c r="E79" s="25" t="s">
        <v>544</v>
      </c>
      <c r="F79" s="25" t="s">
        <v>110</v>
      </c>
      <c r="G79" s="57" t="s">
        <v>19</v>
      </c>
      <c r="H79" s="70">
        <v>38843</v>
      </c>
      <c r="I79" s="57">
        <v>5</v>
      </c>
      <c r="J79" s="57">
        <v>30</v>
      </c>
      <c r="K79" s="28">
        <f t="shared" si="2"/>
        <v>75</v>
      </c>
      <c r="L79" s="23" t="s">
        <v>1649</v>
      </c>
    </row>
    <row r="80" spans="1:12" ht="15.75" x14ac:dyDescent="0.25">
      <c r="A80" s="57">
        <v>77</v>
      </c>
      <c r="B80" s="25" t="s">
        <v>1650</v>
      </c>
      <c r="C80" s="25" t="s">
        <v>1652</v>
      </c>
      <c r="D80" s="25" t="s">
        <v>1653</v>
      </c>
      <c r="E80" s="25" t="s">
        <v>91</v>
      </c>
      <c r="F80" s="25" t="s">
        <v>63</v>
      </c>
      <c r="G80" s="25" t="s">
        <v>19</v>
      </c>
      <c r="H80" s="127">
        <v>38887</v>
      </c>
      <c r="I80" s="25">
        <v>5</v>
      </c>
      <c r="J80" s="25">
        <v>30</v>
      </c>
      <c r="K80" s="28">
        <f t="shared" si="2"/>
        <v>75</v>
      </c>
      <c r="L80" s="23" t="s">
        <v>1649</v>
      </c>
    </row>
    <row r="81" spans="1:12" ht="15.75" x14ac:dyDescent="0.25">
      <c r="A81" s="57">
        <v>78</v>
      </c>
      <c r="B81" s="25" t="s">
        <v>1650</v>
      </c>
      <c r="C81" s="25" t="s">
        <v>1679</v>
      </c>
      <c r="D81" s="25" t="s">
        <v>1680</v>
      </c>
      <c r="E81" s="25" t="s">
        <v>397</v>
      </c>
      <c r="F81" s="25" t="s">
        <v>398</v>
      </c>
      <c r="G81" s="25" t="s">
        <v>23</v>
      </c>
      <c r="H81" s="127">
        <v>39003</v>
      </c>
      <c r="I81" s="25">
        <v>5</v>
      </c>
      <c r="J81" s="25">
        <v>30</v>
      </c>
      <c r="K81" s="28">
        <f t="shared" si="2"/>
        <v>75</v>
      </c>
      <c r="L81" s="23" t="s">
        <v>1649</v>
      </c>
    </row>
    <row r="82" spans="1:12" ht="15.75" x14ac:dyDescent="0.25">
      <c r="A82" s="57">
        <v>79</v>
      </c>
      <c r="B82" s="23" t="s">
        <v>14</v>
      </c>
      <c r="C82" s="23" t="s">
        <v>247</v>
      </c>
      <c r="D82" s="5" t="s">
        <v>20</v>
      </c>
      <c r="E82" s="7" t="s">
        <v>21</v>
      </c>
      <c r="F82" s="7" t="s">
        <v>22</v>
      </c>
      <c r="G82" s="54" t="s">
        <v>23</v>
      </c>
      <c r="H82" s="55">
        <v>38723</v>
      </c>
      <c r="I82" s="56">
        <v>5</v>
      </c>
      <c r="J82" s="57">
        <v>29</v>
      </c>
      <c r="K82" s="28">
        <f t="shared" si="2"/>
        <v>72.5</v>
      </c>
      <c r="L82" s="23" t="s">
        <v>1649</v>
      </c>
    </row>
    <row r="83" spans="1:12" ht="15.75" x14ac:dyDescent="0.25">
      <c r="A83" s="57">
        <v>80</v>
      </c>
      <c r="B83" s="23" t="s">
        <v>14</v>
      </c>
      <c r="C83" s="23" t="s">
        <v>246</v>
      </c>
      <c r="D83" s="5" t="s">
        <v>43</v>
      </c>
      <c r="E83" s="7" t="s">
        <v>44</v>
      </c>
      <c r="F83" s="7"/>
      <c r="G83" s="54" t="s">
        <v>23</v>
      </c>
      <c r="H83" s="59">
        <v>38800</v>
      </c>
      <c r="I83" s="56">
        <v>5</v>
      </c>
      <c r="J83" s="57">
        <v>29</v>
      </c>
      <c r="K83" s="28">
        <f t="shared" si="2"/>
        <v>72.5</v>
      </c>
      <c r="L83" s="23" t="s">
        <v>1649</v>
      </c>
    </row>
    <row r="84" spans="1:12" ht="15.75" x14ac:dyDescent="0.25">
      <c r="A84" s="57">
        <v>81</v>
      </c>
      <c r="B84" s="23" t="s">
        <v>14</v>
      </c>
      <c r="C84" s="23" t="s">
        <v>248</v>
      </c>
      <c r="D84" s="5" t="s">
        <v>45</v>
      </c>
      <c r="E84" s="7" t="s">
        <v>46</v>
      </c>
      <c r="F84" s="7" t="s">
        <v>47</v>
      </c>
      <c r="G84" s="54" t="s">
        <v>23</v>
      </c>
      <c r="H84" s="55">
        <v>38843</v>
      </c>
      <c r="I84" s="56">
        <v>5</v>
      </c>
      <c r="J84" s="57">
        <v>29</v>
      </c>
      <c r="K84" s="28">
        <f t="shared" si="2"/>
        <v>72.5</v>
      </c>
      <c r="L84" s="23" t="s">
        <v>1649</v>
      </c>
    </row>
    <row r="85" spans="1:12" ht="15.75" x14ac:dyDescent="0.25">
      <c r="A85" s="57">
        <v>82</v>
      </c>
      <c r="B85" s="47" t="s">
        <v>788</v>
      </c>
      <c r="C85" s="48" t="s">
        <v>795</v>
      </c>
      <c r="D85" s="26" t="s">
        <v>796</v>
      </c>
      <c r="E85" s="26" t="s">
        <v>113</v>
      </c>
      <c r="F85" s="26" t="s">
        <v>40</v>
      </c>
      <c r="G85" s="84" t="s">
        <v>23</v>
      </c>
      <c r="H85" s="85">
        <v>38892</v>
      </c>
      <c r="I85" s="86">
        <v>5</v>
      </c>
      <c r="J85" s="86">
        <v>29</v>
      </c>
      <c r="K85" s="28">
        <f t="shared" si="2"/>
        <v>72.5</v>
      </c>
      <c r="L85" s="23" t="s">
        <v>1649</v>
      </c>
    </row>
    <row r="86" spans="1:12" ht="15.75" x14ac:dyDescent="0.25">
      <c r="A86" s="57">
        <v>83</v>
      </c>
      <c r="B86" s="23" t="s">
        <v>901</v>
      </c>
      <c r="C86" s="23" t="s">
        <v>904</v>
      </c>
      <c r="D86" s="36" t="s">
        <v>905</v>
      </c>
      <c r="E86" s="27" t="s">
        <v>71</v>
      </c>
      <c r="F86" s="27" t="s">
        <v>16</v>
      </c>
      <c r="G86" s="69" t="s">
        <v>19</v>
      </c>
      <c r="H86" s="92">
        <v>38819</v>
      </c>
      <c r="I86" s="69">
        <v>5</v>
      </c>
      <c r="J86" s="57">
        <v>29</v>
      </c>
      <c r="K86" s="28">
        <f t="shared" si="2"/>
        <v>72.5</v>
      </c>
      <c r="L86" s="23" t="s">
        <v>1649</v>
      </c>
    </row>
    <row r="87" spans="1:12" ht="15.75" x14ac:dyDescent="0.25">
      <c r="A87" s="57">
        <v>84</v>
      </c>
      <c r="B87" s="23" t="s">
        <v>901</v>
      </c>
      <c r="C87" s="23" t="s">
        <v>921</v>
      </c>
      <c r="D87" s="36" t="s">
        <v>922</v>
      </c>
      <c r="E87" s="36" t="s">
        <v>923</v>
      </c>
      <c r="F87" s="36" t="s">
        <v>924</v>
      </c>
      <c r="G87" s="69" t="s">
        <v>23</v>
      </c>
      <c r="H87" s="92">
        <v>38766</v>
      </c>
      <c r="I87" s="69">
        <v>5</v>
      </c>
      <c r="J87" s="57">
        <v>29</v>
      </c>
      <c r="K87" s="28">
        <f t="shared" si="2"/>
        <v>72.5</v>
      </c>
      <c r="L87" s="23" t="s">
        <v>1649</v>
      </c>
    </row>
    <row r="88" spans="1:12" ht="15.75" x14ac:dyDescent="0.25">
      <c r="A88" s="57">
        <v>85</v>
      </c>
      <c r="B88" s="23" t="s">
        <v>1176</v>
      </c>
      <c r="C88" s="23" t="s">
        <v>1251</v>
      </c>
      <c r="D88" s="23" t="s">
        <v>1252</v>
      </c>
      <c r="E88" s="23" t="s">
        <v>98</v>
      </c>
      <c r="F88" s="23" t="s">
        <v>154</v>
      </c>
      <c r="G88" s="57" t="s">
        <v>1179</v>
      </c>
      <c r="H88" s="70">
        <v>39158</v>
      </c>
      <c r="I88" s="57">
        <v>5</v>
      </c>
      <c r="J88" s="57">
        <v>29</v>
      </c>
      <c r="K88" s="28">
        <f t="shared" si="2"/>
        <v>72.5</v>
      </c>
      <c r="L88" s="23" t="s">
        <v>1649</v>
      </c>
    </row>
    <row r="89" spans="1:12" ht="15.75" x14ac:dyDescent="0.25">
      <c r="A89" s="57">
        <v>86</v>
      </c>
      <c r="B89" s="25" t="s">
        <v>1307</v>
      </c>
      <c r="C89" s="25" t="s">
        <v>1494</v>
      </c>
      <c r="D89" s="25" t="s">
        <v>1495</v>
      </c>
      <c r="E89" s="25" t="s">
        <v>334</v>
      </c>
      <c r="F89" s="25" t="s">
        <v>142</v>
      </c>
      <c r="G89" s="57" t="s">
        <v>19</v>
      </c>
      <c r="H89" s="70">
        <v>38824</v>
      </c>
      <c r="I89" s="57">
        <v>5</v>
      </c>
      <c r="J89" s="57">
        <v>29</v>
      </c>
      <c r="K89" s="28">
        <f t="shared" si="2"/>
        <v>72.5</v>
      </c>
      <c r="L89" s="23" t="s">
        <v>1649</v>
      </c>
    </row>
    <row r="90" spans="1:12" ht="15.75" x14ac:dyDescent="0.25">
      <c r="A90" s="57">
        <v>87</v>
      </c>
      <c r="B90" s="25" t="s">
        <v>1307</v>
      </c>
      <c r="C90" s="25" t="s">
        <v>1517</v>
      </c>
      <c r="D90" s="25" t="s">
        <v>1518</v>
      </c>
      <c r="E90" s="25" t="s">
        <v>405</v>
      </c>
      <c r="F90" s="25" t="s">
        <v>168</v>
      </c>
      <c r="G90" s="57" t="s">
        <v>23</v>
      </c>
      <c r="H90" s="70">
        <v>38741</v>
      </c>
      <c r="I90" s="57">
        <v>5</v>
      </c>
      <c r="J90" s="57">
        <v>29</v>
      </c>
      <c r="K90" s="28">
        <f t="shared" si="2"/>
        <v>72.5</v>
      </c>
      <c r="L90" s="23" t="s">
        <v>1649</v>
      </c>
    </row>
    <row r="91" spans="1:12" ht="15.75" x14ac:dyDescent="0.25">
      <c r="A91" s="57">
        <v>88</v>
      </c>
      <c r="B91" s="25" t="s">
        <v>1650</v>
      </c>
      <c r="C91" s="25" t="s">
        <v>1651</v>
      </c>
      <c r="D91" s="25" t="s">
        <v>977</v>
      </c>
      <c r="E91" s="25" t="s">
        <v>658</v>
      </c>
      <c r="F91" s="25" t="s">
        <v>128</v>
      </c>
      <c r="G91" s="25" t="s">
        <v>19</v>
      </c>
      <c r="H91" s="127">
        <v>39060</v>
      </c>
      <c r="I91" s="25">
        <v>5</v>
      </c>
      <c r="J91" s="25">
        <v>29</v>
      </c>
      <c r="K91" s="28">
        <f t="shared" si="2"/>
        <v>72.5</v>
      </c>
      <c r="L91" s="23" t="s">
        <v>1649</v>
      </c>
    </row>
    <row r="92" spans="1:12" ht="15.75" x14ac:dyDescent="0.25">
      <c r="A92" s="57">
        <v>89</v>
      </c>
      <c r="B92" s="25" t="s">
        <v>1650</v>
      </c>
      <c r="C92" s="25" t="s">
        <v>1663</v>
      </c>
      <c r="D92" s="25" t="s">
        <v>1664</v>
      </c>
      <c r="E92" s="25" t="s">
        <v>280</v>
      </c>
      <c r="F92" s="25" t="s">
        <v>63</v>
      </c>
      <c r="G92" s="25" t="s">
        <v>19</v>
      </c>
      <c r="H92" s="127">
        <v>38920</v>
      </c>
      <c r="I92" s="25">
        <v>5</v>
      </c>
      <c r="J92" s="25">
        <v>29</v>
      </c>
      <c r="K92" s="28">
        <f t="shared" si="2"/>
        <v>72.5</v>
      </c>
      <c r="L92" s="23" t="s">
        <v>1649</v>
      </c>
    </row>
    <row r="93" spans="1:12" ht="15.75" x14ac:dyDescent="0.25">
      <c r="A93" s="57">
        <v>90</v>
      </c>
      <c r="B93" s="23" t="s">
        <v>14</v>
      </c>
      <c r="C93" s="23" t="s">
        <v>244</v>
      </c>
      <c r="D93" s="5" t="s">
        <v>16</v>
      </c>
      <c r="E93" s="7" t="s">
        <v>17</v>
      </c>
      <c r="F93" s="7" t="s">
        <v>18</v>
      </c>
      <c r="G93" s="54" t="s">
        <v>19</v>
      </c>
      <c r="H93" s="55">
        <v>39148</v>
      </c>
      <c r="I93" s="56">
        <v>5</v>
      </c>
      <c r="J93" s="57">
        <v>28</v>
      </c>
      <c r="K93" s="28">
        <f t="shared" si="2"/>
        <v>70</v>
      </c>
      <c r="L93" s="23" t="s">
        <v>1649</v>
      </c>
    </row>
    <row r="94" spans="1:12" ht="15.75" x14ac:dyDescent="0.25">
      <c r="A94" s="57">
        <v>91</v>
      </c>
      <c r="B94" s="23" t="s">
        <v>14</v>
      </c>
      <c r="C94" s="23" t="s">
        <v>245</v>
      </c>
      <c r="D94" s="5" t="s">
        <v>32</v>
      </c>
      <c r="E94" s="7" t="s">
        <v>33</v>
      </c>
      <c r="F94" s="7" t="s">
        <v>34</v>
      </c>
      <c r="G94" s="54" t="s">
        <v>19</v>
      </c>
      <c r="H94" s="59">
        <v>38995</v>
      </c>
      <c r="I94" s="56">
        <v>5</v>
      </c>
      <c r="J94" s="57">
        <v>28</v>
      </c>
      <c r="K94" s="28">
        <f t="shared" si="2"/>
        <v>70</v>
      </c>
      <c r="L94" s="23" t="s">
        <v>1649</v>
      </c>
    </row>
    <row r="95" spans="1:12" ht="15.75" x14ac:dyDescent="0.25">
      <c r="A95" s="57">
        <v>92</v>
      </c>
      <c r="B95" s="23" t="s">
        <v>260</v>
      </c>
      <c r="C95" s="23" t="s">
        <v>261</v>
      </c>
      <c r="D95" s="20" t="s">
        <v>262</v>
      </c>
      <c r="E95" s="21" t="s">
        <v>147</v>
      </c>
      <c r="F95" s="21" t="s">
        <v>103</v>
      </c>
      <c r="G95" s="67" t="s">
        <v>23</v>
      </c>
      <c r="H95" s="68">
        <v>38764</v>
      </c>
      <c r="I95" s="69">
        <v>5</v>
      </c>
      <c r="J95" s="57">
        <v>28</v>
      </c>
      <c r="K95" s="28">
        <f t="shared" si="2"/>
        <v>70</v>
      </c>
      <c r="L95" s="23" t="s">
        <v>1649</v>
      </c>
    </row>
    <row r="96" spans="1:12" ht="15.75" x14ac:dyDescent="0.25">
      <c r="A96" s="57">
        <v>93</v>
      </c>
      <c r="B96" s="25" t="s">
        <v>1093</v>
      </c>
      <c r="C96" s="25" t="s">
        <v>1094</v>
      </c>
      <c r="D96" s="25" t="s">
        <v>1095</v>
      </c>
      <c r="E96" s="25" t="s">
        <v>280</v>
      </c>
      <c r="F96" s="25" t="s">
        <v>146</v>
      </c>
      <c r="G96" s="57" t="s">
        <v>19</v>
      </c>
      <c r="H96" s="70">
        <v>38950</v>
      </c>
      <c r="I96" s="57">
        <v>5</v>
      </c>
      <c r="J96" s="57">
        <v>28</v>
      </c>
      <c r="K96" s="28">
        <f t="shared" si="2"/>
        <v>70</v>
      </c>
      <c r="L96" s="23" t="s">
        <v>1649</v>
      </c>
    </row>
    <row r="97" spans="1:12" ht="15.75" x14ac:dyDescent="0.25">
      <c r="A97" s="57">
        <v>94</v>
      </c>
      <c r="B97" s="25" t="s">
        <v>465</v>
      </c>
      <c r="C97" s="25" t="s">
        <v>482</v>
      </c>
      <c r="D97" s="25" t="s">
        <v>483</v>
      </c>
      <c r="E97" s="25" t="s">
        <v>69</v>
      </c>
      <c r="F97" s="25" t="s">
        <v>146</v>
      </c>
      <c r="G97" s="57" t="s">
        <v>19</v>
      </c>
      <c r="H97" s="70">
        <v>38921</v>
      </c>
      <c r="I97" s="57">
        <v>5</v>
      </c>
      <c r="J97" s="57">
        <v>27</v>
      </c>
      <c r="K97" s="28">
        <f t="shared" si="2"/>
        <v>67.5</v>
      </c>
      <c r="L97" s="23" t="s">
        <v>1649</v>
      </c>
    </row>
    <row r="98" spans="1:12" ht="15.75" x14ac:dyDescent="0.25">
      <c r="A98" s="57">
        <v>95</v>
      </c>
      <c r="B98" s="25" t="s">
        <v>465</v>
      </c>
      <c r="C98" s="25" t="s">
        <v>492</v>
      </c>
      <c r="D98" s="25" t="s">
        <v>493</v>
      </c>
      <c r="E98" s="25" t="s">
        <v>21</v>
      </c>
      <c r="F98" s="25" t="s">
        <v>132</v>
      </c>
      <c r="G98" s="57" t="s">
        <v>23</v>
      </c>
      <c r="H98" s="70">
        <v>38853</v>
      </c>
      <c r="I98" s="57">
        <v>5</v>
      </c>
      <c r="J98" s="57">
        <v>27</v>
      </c>
      <c r="K98" s="28">
        <f t="shared" si="2"/>
        <v>67.5</v>
      </c>
      <c r="L98" s="23" t="s">
        <v>1649</v>
      </c>
    </row>
    <row r="99" spans="1:12" ht="15.75" x14ac:dyDescent="0.25">
      <c r="A99" s="57">
        <v>96</v>
      </c>
      <c r="B99" s="47" t="s">
        <v>788</v>
      </c>
      <c r="C99" s="48" t="s">
        <v>797</v>
      </c>
      <c r="D99" s="26" t="s">
        <v>798</v>
      </c>
      <c r="E99" s="26" t="s">
        <v>42</v>
      </c>
      <c r="F99" s="26" t="s">
        <v>83</v>
      </c>
      <c r="G99" s="84" t="s">
        <v>19</v>
      </c>
      <c r="H99" s="85">
        <v>38801</v>
      </c>
      <c r="I99" s="86">
        <v>5</v>
      </c>
      <c r="J99" s="86">
        <v>27</v>
      </c>
      <c r="K99" s="28">
        <f t="shared" si="2"/>
        <v>67.5</v>
      </c>
      <c r="L99" s="23" t="s">
        <v>1649</v>
      </c>
    </row>
    <row r="100" spans="1:12" ht="15.75" x14ac:dyDescent="0.25">
      <c r="A100" s="57">
        <v>97</v>
      </c>
      <c r="B100" s="23" t="s">
        <v>1176</v>
      </c>
      <c r="C100" s="23" t="s">
        <v>1244</v>
      </c>
      <c r="D100" s="23" t="s">
        <v>1245</v>
      </c>
      <c r="E100" s="23" t="s">
        <v>1241</v>
      </c>
      <c r="F100" s="23" t="s">
        <v>1246</v>
      </c>
      <c r="G100" s="57" t="s">
        <v>1182</v>
      </c>
      <c r="H100" s="70">
        <v>38653</v>
      </c>
      <c r="I100" s="57">
        <v>5</v>
      </c>
      <c r="J100" s="57">
        <v>27</v>
      </c>
      <c r="K100" s="28">
        <f t="shared" ref="K100:K131" si="3">J100/40*100</f>
        <v>67.5</v>
      </c>
      <c r="L100" s="23" t="s">
        <v>1649</v>
      </c>
    </row>
    <row r="101" spans="1:12" ht="15.75" x14ac:dyDescent="0.25">
      <c r="A101" s="57">
        <v>98</v>
      </c>
      <c r="B101" s="25" t="s">
        <v>1307</v>
      </c>
      <c r="C101" s="25" t="s">
        <v>1503</v>
      </c>
      <c r="D101" s="25" t="s">
        <v>1504</v>
      </c>
      <c r="E101" s="25" t="s">
        <v>1505</v>
      </c>
      <c r="F101" s="25" t="s">
        <v>76</v>
      </c>
      <c r="G101" s="57" t="s">
        <v>19</v>
      </c>
      <c r="H101" s="70">
        <v>38906</v>
      </c>
      <c r="I101" s="57">
        <v>5</v>
      </c>
      <c r="J101" s="57">
        <v>27</v>
      </c>
      <c r="K101" s="28">
        <f t="shared" si="3"/>
        <v>67.5</v>
      </c>
      <c r="L101" s="23" t="s">
        <v>1649</v>
      </c>
    </row>
    <row r="102" spans="1:12" ht="15.75" x14ac:dyDescent="0.25">
      <c r="A102" s="57">
        <v>99</v>
      </c>
      <c r="B102" s="25" t="s">
        <v>1307</v>
      </c>
      <c r="C102" s="25" t="s">
        <v>1525</v>
      </c>
      <c r="D102" s="25" t="s">
        <v>1526</v>
      </c>
      <c r="E102" s="25" t="s">
        <v>563</v>
      </c>
      <c r="F102" s="25" t="s">
        <v>76</v>
      </c>
      <c r="G102" s="57" t="s">
        <v>19</v>
      </c>
      <c r="H102" s="70">
        <v>38736</v>
      </c>
      <c r="I102" s="57">
        <v>5</v>
      </c>
      <c r="J102" s="57">
        <v>27</v>
      </c>
      <c r="K102" s="28">
        <f t="shared" si="3"/>
        <v>67.5</v>
      </c>
      <c r="L102" s="23" t="s">
        <v>1649</v>
      </c>
    </row>
    <row r="103" spans="1:12" ht="15.75" x14ac:dyDescent="0.25">
      <c r="A103" s="57">
        <v>100</v>
      </c>
      <c r="B103" s="23" t="s">
        <v>14</v>
      </c>
      <c r="C103" s="23" t="s">
        <v>242</v>
      </c>
      <c r="D103" s="5" t="s">
        <v>41</v>
      </c>
      <c r="E103" s="7" t="s">
        <v>42</v>
      </c>
      <c r="F103" s="7" t="s">
        <v>29</v>
      </c>
      <c r="G103" s="54" t="s">
        <v>19</v>
      </c>
      <c r="H103" s="55">
        <v>38704</v>
      </c>
      <c r="I103" s="56">
        <v>5</v>
      </c>
      <c r="J103" s="57">
        <v>26</v>
      </c>
      <c r="K103" s="28">
        <f t="shared" si="3"/>
        <v>65</v>
      </c>
      <c r="L103" s="23" t="s">
        <v>1649</v>
      </c>
    </row>
    <row r="104" spans="1:12" ht="15.75" x14ac:dyDescent="0.25">
      <c r="A104" s="57">
        <v>101</v>
      </c>
      <c r="B104" s="25" t="s">
        <v>465</v>
      </c>
      <c r="C104" s="25" t="s">
        <v>480</v>
      </c>
      <c r="D104" s="25" t="s">
        <v>481</v>
      </c>
      <c r="E104" s="25" t="s">
        <v>96</v>
      </c>
      <c r="F104" s="25" t="s">
        <v>59</v>
      </c>
      <c r="G104" s="57" t="s">
        <v>23</v>
      </c>
      <c r="H104" s="70">
        <v>39162</v>
      </c>
      <c r="I104" s="57">
        <v>5</v>
      </c>
      <c r="J104" s="57">
        <v>26</v>
      </c>
      <c r="K104" s="28">
        <f t="shared" si="3"/>
        <v>65</v>
      </c>
      <c r="L104" s="23" t="s">
        <v>1649</v>
      </c>
    </row>
    <row r="105" spans="1:12" ht="15.75" x14ac:dyDescent="0.25">
      <c r="A105" s="57">
        <v>102</v>
      </c>
      <c r="B105" s="23" t="s">
        <v>14</v>
      </c>
      <c r="C105" s="23" t="s">
        <v>239</v>
      </c>
      <c r="D105" s="10" t="s">
        <v>74</v>
      </c>
      <c r="E105" s="9" t="s">
        <v>75</v>
      </c>
      <c r="F105" s="9" t="s">
        <v>76</v>
      </c>
      <c r="G105" s="54" t="s">
        <v>19</v>
      </c>
      <c r="H105" s="19">
        <v>38949</v>
      </c>
      <c r="I105" s="56">
        <v>5</v>
      </c>
      <c r="J105" s="57">
        <v>25</v>
      </c>
      <c r="K105" s="28">
        <f t="shared" si="3"/>
        <v>62.5</v>
      </c>
      <c r="L105" s="23" t="s">
        <v>1649</v>
      </c>
    </row>
    <row r="106" spans="1:12" ht="15.75" x14ac:dyDescent="0.25">
      <c r="A106" s="57">
        <v>103</v>
      </c>
      <c r="B106" s="23" t="s">
        <v>260</v>
      </c>
      <c r="C106" s="23" t="s">
        <v>268</v>
      </c>
      <c r="D106" s="20" t="s">
        <v>269</v>
      </c>
      <c r="E106" s="21" t="s">
        <v>270</v>
      </c>
      <c r="F106" s="21" t="s">
        <v>26</v>
      </c>
      <c r="G106" s="67" t="s">
        <v>23</v>
      </c>
      <c r="H106" s="68">
        <v>38886</v>
      </c>
      <c r="I106" s="69">
        <v>5</v>
      </c>
      <c r="J106" s="57">
        <v>25</v>
      </c>
      <c r="K106" s="28">
        <f t="shared" si="3"/>
        <v>62.5</v>
      </c>
      <c r="L106" s="23" t="s">
        <v>1649</v>
      </c>
    </row>
    <row r="107" spans="1:12" ht="15.75" x14ac:dyDescent="0.25">
      <c r="A107" s="57">
        <v>104</v>
      </c>
      <c r="B107" s="47" t="s">
        <v>788</v>
      </c>
      <c r="C107" s="48" t="s">
        <v>801</v>
      </c>
      <c r="D107" s="26" t="s">
        <v>802</v>
      </c>
      <c r="E107" s="26" t="s">
        <v>280</v>
      </c>
      <c r="F107" s="26" t="s">
        <v>287</v>
      </c>
      <c r="G107" s="84" t="s">
        <v>19</v>
      </c>
      <c r="H107" s="85">
        <v>38944</v>
      </c>
      <c r="I107" s="86">
        <v>5</v>
      </c>
      <c r="J107" s="86">
        <v>25</v>
      </c>
      <c r="K107" s="28">
        <f t="shared" si="3"/>
        <v>62.5</v>
      </c>
      <c r="L107" s="23" t="s">
        <v>1649</v>
      </c>
    </row>
    <row r="108" spans="1:12" ht="15.75" x14ac:dyDescent="0.25">
      <c r="A108" s="57">
        <v>105</v>
      </c>
      <c r="B108" s="23" t="s">
        <v>901</v>
      </c>
      <c r="C108" s="23" t="s">
        <v>914</v>
      </c>
      <c r="D108" s="36" t="s">
        <v>915</v>
      </c>
      <c r="E108" s="27" t="s">
        <v>73</v>
      </c>
      <c r="F108" s="27" t="s">
        <v>103</v>
      </c>
      <c r="G108" s="69" t="s">
        <v>23</v>
      </c>
      <c r="H108" s="92">
        <v>39045</v>
      </c>
      <c r="I108" s="69">
        <v>5</v>
      </c>
      <c r="J108" s="57">
        <v>25</v>
      </c>
      <c r="K108" s="28">
        <f t="shared" si="3"/>
        <v>62.5</v>
      </c>
      <c r="L108" s="23" t="s">
        <v>1649</v>
      </c>
    </row>
    <row r="109" spans="1:12" ht="15.75" x14ac:dyDescent="0.25">
      <c r="A109" s="57">
        <v>106</v>
      </c>
      <c r="B109" s="25" t="s">
        <v>998</v>
      </c>
      <c r="C109" s="25" t="s">
        <v>999</v>
      </c>
      <c r="D109" s="25" t="s">
        <v>1000</v>
      </c>
      <c r="E109" s="25" t="s">
        <v>1001</v>
      </c>
      <c r="F109" s="25" t="s">
        <v>80</v>
      </c>
      <c r="G109" s="57" t="s">
        <v>23</v>
      </c>
      <c r="H109" s="70">
        <v>38804</v>
      </c>
      <c r="I109" s="57">
        <v>5</v>
      </c>
      <c r="J109" s="57">
        <v>25</v>
      </c>
      <c r="K109" s="28">
        <f t="shared" si="3"/>
        <v>62.5</v>
      </c>
      <c r="L109" s="23" t="s">
        <v>1649</v>
      </c>
    </row>
    <row r="110" spans="1:12" ht="15.75" x14ac:dyDescent="0.25">
      <c r="A110" s="57">
        <v>107</v>
      </c>
      <c r="B110" s="23" t="s">
        <v>1176</v>
      </c>
      <c r="C110" s="23" t="s">
        <v>1249</v>
      </c>
      <c r="D110" s="23" t="s">
        <v>1250</v>
      </c>
      <c r="E110" s="23" t="s">
        <v>78</v>
      </c>
      <c r="F110" s="23" t="s">
        <v>321</v>
      </c>
      <c r="G110" s="57" t="s">
        <v>1179</v>
      </c>
      <c r="H110" s="70">
        <v>39130</v>
      </c>
      <c r="I110" s="57">
        <v>5</v>
      </c>
      <c r="J110" s="57">
        <v>25</v>
      </c>
      <c r="K110" s="28">
        <f t="shared" si="3"/>
        <v>62.5</v>
      </c>
      <c r="L110" s="23" t="s">
        <v>1649</v>
      </c>
    </row>
    <row r="111" spans="1:12" ht="15.75" x14ac:dyDescent="0.25">
      <c r="A111" s="57">
        <v>108</v>
      </c>
      <c r="B111" s="23" t="s">
        <v>14</v>
      </c>
      <c r="C111" s="23" t="s">
        <v>241</v>
      </c>
      <c r="D111" s="6" t="s">
        <v>67</v>
      </c>
      <c r="E111" s="9" t="s">
        <v>46</v>
      </c>
      <c r="F111" s="9" t="s">
        <v>68</v>
      </c>
      <c r="G111" s="54" t="s">
        <v>23</v>
      </c>
      <c r="H111" s="61">
        <v>39072</v>
      </c>
      <c r="I111" s="56">
        <v>5</v>
      </c>
      <c r="J111" s="57">
        <v>24</v>
      </c>
      <c r="K111" s="28">
        <f t="shared" si="3"/>
        <v>60</v>
      </c>
      <c r="L111" s="23" t="s">
        <v>1649</v>
      </c>
    </row>
    <row r="112" spans="1:12" ht="15.75" x14ac:dyDescent="0.25">
      <c r="A112" s="57">
        <v>109</v>
      </c>
      <c r="B112" s="25" t="s">
        <v>465</v>
      </c>
      <c r="C112" s="25" t="s">
        <v>488</v>
      </c>
      <c r="D112" s="25" t="s">
        <v>489</v>
      </c>
      <c r="E112" s="25" t="s">
        <v>490</v>
      </c>
      <c r="F112" s="25" t="s">
        <v>491</v>
      </c>
      <c r="G112" s="57" t="s">
        <v>23</v>
      </c>
      <c r="H112" s="70">
        <v>38716</v>
      </c>
      <c r="I112" s="57">
        <v>5</v>
      </c>
      <c r="J112" s="57">
        <v>24</v>
      </c>
      <c r="K112" s="28">
        <f t="shared" si="3"/>
        <v>60</v>
      </c>
      <c r="L112" s="23" t="s">
        <v>1649</v>
      </c>
    </row>
    <row r="113" spans="1:12" ht="15.75" x14ac:dyDescent="0.25">
      <c r="A113" s="57">
        <v>110</v>
      </c>
      <c r="B113" s="23" t="s">
        <v>14</v>
      </c>
      <c r="C113" s="23" t="s">
        <v>243</v>
      </c>
      <c r="D113" s="6" t="s">
        <v>56</v>
      </c>
      <c r="E113" s="7" t="s">
        <v>57</v>
      </c>
      <c r="F113" s="7" t="s">
        <v>58</v>
      </c>
      <c r="G113" s="54" t="s">
        <v>23</v>
      </c>
      <c r="H113" s="61">
        <v>38878</v>
      </c>
      <c r="I113" s="56">
        <v>5</v>
      </c>
      <c r="J113" s="57">
        <v>23</v>
      </c>
      <c r="K113" s="28">
        <f t="shared" si="3"/>
        <v>57.499999999999993</v>
      </c>
      <c r="L113" s="23" t="s">
        <v>1649</v>
      </c>
    </row>
    <row r="114" spans="1:12" ht="15.75" x14ac:dyDescent="0.25">
      <c r="A114" s="57">
        <v>111</v>
      </c>
      <c r="B114" s="27" t="s">
        <v>690</v>
      </c>
      <c r="C114" s="27" t="s">
        <v>693</v>
      </c>
      <c r="D114" s="39" t="s">
        <v>694</v>
      </c>
      <c r="E114" s="39" t="s">
        <v>39</v>
      </c>
      <c r="F114" s="39" t="s">
        <v>103</v>
      </c>
      <c r="G114" s="71" t="s">
        <v>23</v>
      </c>
      <c r="H114" s="70">
        <v>39080</v>
      </c>
      <c r="I114" s="58">
        <v>5</v>
      </c>
      <c r="J114" s="58">
        <v>23</v>
      </c>
      <c r="K114" s="28">
        <f t="shared" si="3"/>
        <v>57.499999999999993</v>
      </c>
      <c r="L114" s="23" t="s">
        <v>1649</v>
      </c>
    </row>
    <row r="115" spans="1:12" ht="15.75" x14ac:dyDescent="0.25">
      <c r="A115" s="57">
        <v>112</v>
      </c>
      <c r="B115" s="23" t="s">
        <v>901</v>
      </c>
      <c r="C115" s="23" t="s">
        <v>912</v>
      </c>
      <c r="D115" s="36" t="s">
        <v>913</v>
      </c>
      <c r="E115" s="27" t="s">
        <v>73</v>
      </c>
      <c r="F115" s="27" t="s">
        <v>321</v>
      </c>
      <c r="G115" s="69" t="s">
        <v>23</v>
      </c>
      <c r="H115" s="92">
        <v>38874</v>
      </c>
      <c r="I115" s="69">
        <v>5</v>
      </c>
      <c r="J115" s="57">
        <v>23</v>
      </c>
      <c r="K115" s="28">
        <f t="shared" si="3"/>
        <v>57.499999999999993</v>
      </c>
      <c r="L115" s="23" t="s">
        <v>1649</v>
      </c>
    </row>
    <row r="116" spans="1:12" ht="15.75" x14ac:dyDescent="0.25">
      <c r="A116" s="57">
        <v>113</v>
      </c>
      <c r="B116" s="25" t="s">
        <v>1650</v>
      </c>
      <c r="C116" s="25" t="s">
        <v>1670</v>
      </c>
      <c r="D116" s="25" t="s">
        <v>392</v>
      </c>
      <c r="E116" s="25" t="s">
        <v>354</v>
      </c>
      <c r="F116" s="25" t="s">
        <v>1671</v>
      </c>
      <c r="G116" s="25" t="s">
        <v>23</v>
      </c>
      <c r="H116" s="127">
        <v>39104</v>
      </c>
      <c r="I116" s="25">
        <v>5</v>
      </c>
      <c r="J116" s="25">
        <v>22</v>
      </c>
      <c r="K116" s="28">
        <f t="shared" si="3"/>
        <v>55.000000000000007</v>
      </c>
      <c r="L116" s="23" t="s">
        <v>1649</v>
      </c>
    </row>
    <row r="117" spans="1:12" ht="15.75" x14ac:dyDescent="0.25">
      <c r="A117" s="57">
        <v>114</v>
      </c>
      <c r="B117" s="25" t="s">
        <v>1650</v>
      </c>
      <c r="C117" s="25" t="s">
        <v>1681</v>
      </c>
      <c r="D117" s="25" t="s">
        <v>1682</v>
      </c>
      <c r="E117" s="25" t="s">
        <v>1189</v>
      </c>
      <c r="F117" s="25" t="s">
        <v>48</v>
      </c>
      <c r="G117" s="25" t="s">
        <v>23</v>
      </c>
      <c r="H117" s="127">
        <v>39099</v>
      </c>
      <c r="I117" s="25">
        <v>5</v>
      </c>
      <c r="J117" s="25">
        <v>22</v>
      </c>
      <c r="K117" s="28">
        <f t="shared" si="3"/>
        <v>55.000000000000007</v>
      </c>
      <c r="L117" s="23" t="s">
        <v>1649</v>
      </c>
    </row>
    <row r="118" spans="1:12" ht="15.75" x14ac:dyDescent="0.25">
      <c r="A118" s="57">
        <v>115</v>
      </c>
      <c r="B118" s="25" t="s">
        <v>527</v>
      </c>
      <c r="C118" s="25" t="s">
        <v>538</v>
      </c>
      <c r="D118" s="25" t="s">
        <v>539</v>
      </c>
      <c r="E118" s="25" t="s">
        <v>82</v>
      </c>
      <c r="F118" s="25" t="s">
        <v>37</v>
      </c>
      <c r="G118" s="57" t="s">
        <v>19</v>
      </c>
      <c r="H118" s="70">
        <v>38951</v>
      </c>
      <c r="I118" s="57">
        <v>5</v>
      </c>
      <c r="J118" s="57">
        <v>21</v>
      </c>
      <c r="K118" s="28">
        <f t="shared" si="3"/>
        <v>52.5</v>
      </c>
      <c r="L118" s="23" t="s">
        <v>1649</v>
      </c>
    </row>
    <row r="119" spans="1:12" ht="15.75" x14ac:dyDescent="0.25">
      <c r="A119" s="57">
        <v>116</v>
      </c>
      <c r="B119" s="25" t="s">
        <v>1650</v>
      </c>
      <c r="C119" s="25" t="s">
        <v>1674</v>
      </c>
      <c r="D119" s="25" t="s">
        <v>1675</v>
      </c>
      <c r="E119" s="25" t="s">
        <v>280</v>
      </c>
      <c r="F119" s="25" t="s">
        <v>1246</v>
      </c>
      <c r="G119" s="25" t="s">
        <v>19</v>
      </c>
      <c r="H119" s="127">
        <v>38901</v>
      </c>
      <c r="I119" s="25">
        <v>5</v>
      </c>
      <c r="J119" s="25">
        <v>21</v>
      </c>
      <c r="K119" s="28">
        <f t="shared" si="3"/>
        <v>52.5</v>
      </c>
      <c r="L119" s="23" t="s">
        <v>1649</v>
      </c>
    </row>
    <row r="120" spans="1:12" ht="15.75" x14ac:dyDescent="0.25">
      <c r="A120" s="57">
        <v>117</v>
      </c>
      <c r="B120" s="23" t="s">
        <v>14</v>
      </c>
      <c r="C120" s="23" t="s">
        <v>240</v>
      </c>
      <c r="D120" s="8" t="s">
        <v>49</v>
      </c>
      <c r="E120" s="9" t="s">
        <v>50</v>
      </c>
      <c r="F120" s="9" t="s">
        <v>51</v>
      </c>
      <c r="G120" s="54" t="s">
        <v>19</v>
      </c>
      <c r="H120" s="61">
        <v>38874</v>
      </c>
      <c r="I120" s="56">
        <v>5</v>
      </c>
      <c r="J120" s="57">
        <v>19</v>
      </c>
      <c r="K120" s="28">
        <f t="shared" si="3"/>
        <v>47.5</v>
      </c>
      <c r="L120" s="23" t="s">
        <v>1649</v>
      </c>
    </row>
    <row r="121" spans="1:12" ht="15.75" x14ac:dyDescent="0.25">
      <c r="A121" s="57">
        <v>118</v>
      </c>
      <c r="B121" s="25" t="s">
        <v>527</v>
      </c>
      <c r="C121" s="25" t="s">
        <v>547</v>
      </c>
      <c r="D121" s="25" t="s">
        <v>548</v>
      </c>
      <c r="E121" s="25" t="s">
        <v>549</v>
      </c>
      <c r="F121" s="25" t="s">
        <v>154</v>
      </c>
      <c r="G121" s="57" t="s">
        <v>23</v>
      </c>
      <c r="H121" s="70">
        <v>39090</v>
      </c>
      <c r="I121" s="57">
        <v>5</v>
      </c>
      <c r="J121" s="57">
        <v>19</v>
      </c>
      <c r="K121" s="28">
        <f t="shared" si="3"/>
        <v>47.5</v>
      </c>
      <c r="L121" s="23" t="s">
        <v>1649</v>
      </c>
    </row>
    <row r="122" spans="1:12" ht="15.75" x14ac:dyDescent="0.25">
      <c r="A122" s="57">
        <v>119</v>
      </c>
      <c r="B122" s="25" t="s">
        <v>527</v>
      </c>
      <c r="C122" s="25" t="s">
        <v>552</v>
      </c>
      <c r="D122" s="25" t="s">
        <v>553</v>
      </c>
      <c r="E122" s="25" t="s">
        <v>147</v>
      </c>
      <c r="F122" s="25" t="s">
        <v>554</v>
      </c>
      <c r="G122" s="57" t="s">
        <v>23</v>
      </c>
      <c r="H122" s="70">
        <v>38834</v>
      </c>
      <c r="I122" s="57">
        <v>5</v>
      </c>
      <c r="J122" s="57">
        <v>19</v>
      </c>
      <c r="K122" s="28">
        <f t="shared" si="3"/>
        <v>47.5</v>
      </c>
      <c r="L122" s="23" t="s">
        <v>1649</v>
      </c>
    </row>
    <row r="123" spans="1:12" ht="15.75" x14ac:dyDescent="0.25">
      <c r="A123" s="57">
        <v>120</v>
      </c>
      <c r="B123" s="25" t="s">
        <v>1093</v>
      </c>
      <c r="C123" s="25" t="s">
        <v>1098</v>
      </c>
      <c r="D123" s="25" t="s">
        <v>1099</v>
      </c>
      <c r="E123" s="25" t="s">
        <v>100</v>
      </c>
      <c r="F123" s="25" t="s">
        <v>83</v>
      </c>
      <c r="G123" s="57" t="s">
        <v>19</v>
      </c>
      <c r="H123" s="70">
        <v>38869</v>
      </c>
      <c r="I123" s="57">
        <v>5</v>
      </c>
      <c r="J123" s="57">
        <v>19</v>
      </c>
      <c r="K123" s="28">
        <f t="shared" si="3"/>
        <v>47.5</v>
      </c>
      <c r="L123" s="23" t="s">
        <v>1649</v>
      </c>
    </row>
    <row r="124" spans="1:12" ht="15.75" x14ac:dyDescent="0.25">
      <c r="A124" s="57">
        <v>121</v>
      </c>
      <c r="B124" s="23" t="s">
        <v>14</v>
      </c>
      <c r="C124" s="23" t="s">
        <v>253</v>
      </c>
      <c r="D124" s="6" t="s">
        <v>60</v>
      </c>
      <c r="E124" s="7" t="s">
        <v>61</v>
      </c>
      <c r="F124" s="7" t="s">
        <v>47</v>
      </c>
      <c r="G124" s="54" t="s">
        <v>23</v>
      </c>
      <c r="H124" s="61">
        <v>39050</v>
      </c>
      <c r="I124" s="56">
        <v>5</v>
      </c>
      <c r="J124" s="57">
        <v>18</v>
      </c>
      <c r="K124" s="28">
        <f t="shared" si="3"/>
        <v>45</v>
      </c>
      <c r="L124" s="23" t="s">
        <v>1649</v>
      </c>
    </row>
    <row r="125" spans="1:12" ht="15.75" x14ac:dyDescent="0.25">
      <c r="A125" s="57">
        <v>122</v>
      </c>
      <c r="B125" s="25" t="s">
        <v>527</v>
      </c>
      <c r="C125" s="25" t="s">
        <v>536</v>
      </c>
      <c r="D125" s="25" t="s">
        <v>537</v>
      </c>
      <c r="E125" s="25" t="s">
        <v>408</v>
      </c>
      <c r="F125" s="25" t="s">
        <v>63</v>
      </c>
      <c r="G125" s="57" t="s">
        <v>19</v>
      </c>
      <c r="H125" s="70">
        <v>39137</v>
      </c>
      <c r="I125" s="57">
        <v>5</v>
      </c>
      <c r="J125" s="57">
        <v>18</v>
      </c>
      <c r="K125" s="28">
        <f t="shared" si="3"/>
        <v>45</v>
      </c>
      <c r="L125" s="23" t="s">
        <v>1649</v>
      </c>
    </row>
    <row r="126" spans="1:12" ht="15.75" x14ac:dyDescent="0.25">
      <c r="A126" s="57">
        <v>123</v>
      </c>
      <c r="B126" s="25" t="s">
        <v>527</v>
      </c>
      <c r="C126" s="25" t="s">
        <v>550</v>
      </c>
      <c r="D126" s="25" t="s">
        <v>551</v>
      </c>
      <c r="E126" s="25" t="s">
        <v>397</v>
      </c>
      <c r="F126" s="25" t="s">
        <v>321</v>
      </c>
      <c r="G126" s="57" t="s">
        <v>23</v>
      </c>
      <c r="H126" s="70">
        <v>39013</v>
      </c>
      <c r="I126" s="57">
        <v>5</v>
      </c>
      <c r="J126" s="57">
        <v>18</v>
      </c>
      <c r="K126" s="28">
        <f t="shared" si="3"/>
        <v>45</v>
      </c>
      <c r="L126" s="23" t="s">
        <v>1649</v>
      </c>
    </row>
    <row r="127" spans="1:12" ht="15.75" x14ac:dyDescent="0.25">
      <c r="A127" s="57">
        <v>124</v>
      </c>
      <c r="B127" s="23" t="s">
        <v>901</v>
      </c>
      <c r="C127" s="23" t="s">
        <v>906</v>
      </c>
      <c r="D127" s="36" t="s">
        <v>907</v>
      </c>
      <c r="E127" s="27" t="s">
        <v>603</v>
      </c>
      <c r="F127" s="27" t="s">
        <v>102</v>
      </c>
      <c r="G127" s="69" t="s">
        <v>19</v>
      </c>
      <c r="H127" s="92">
        <v>38811</v>
      </c>
      <c r="I127" s="69">
        <v>5</v>
      </c>
      <c r="J127" s="57">
        <v>18</v>
      </c>
      <c r="K127" s="28">
        <f t="shared" si="3"/>
        <v>45</v>
      </c>
      <c r="L127" s="23" t="s">
        <v>1649</v>
      </c>
    </row>
    <row r="128" spans="1:12" ht="15.75" x14ac:dyDescent="0.25">
      <c r="A128" s="57">
        <v>125</v>
      </c>
      <c r="B128" s="23" t="s">
        <v>1176</v>
      </c>
      <c r="C128" s="23" t="s">
        <v>1239</v>
      </c>
      <c r="D128" s="23" t="s">
        <v>1240</v>
      </c>
      <c r="E128" s="23" t="s">
        <v>1241</v>
      </c>
      <c r="F128" s="23" t="s">
        <v>18</v>
      </c>
      <c r="G128" s="57" t="s">
        <v>1179</v>
      </c>
      <c r="H128" s="70">
        <v>38943</v>
      </c>
      <c r="I128" s="57">
        <v>5</v>
      </c>
      <c r="J128" s="57">
        <v>17</v>
      </c>
      <c r="K128" s="28">
        <f t="shared" si="3"/>
        <v>42.5</v>
      </c>
      <c r="L128" s="23" t="s">
        <v>1649</v>
      </c>
    </row>
    <row r="129" spans="1:12" ht="15.75" x14ac:dyDescent="0.25">
      <c r="A129" s="57">
        <v>126</v>
      </c>
      <c r="B129" s="23" t="s">
        <v>1176</v>
      </c>
      <c r="C129" s="23" t="s">
        <v>1242</v>
      </c>
      <c r="D129" s="23" t="s">
        <v>1243</v>
      </c>
      <c r="E129" s="23" t="s">
        <v>265</v>
      </c>
      <c r="F129" s="23" t="s">
        <v>37</v>
      </c>
      <c r="G129" s="57" t="s">
        <v>1182</v>
      </c>
      <c r="H129" s="70">
        <v>38786</v>
      </c>
      <c r="I129" s="57">
        <v>5</v>
      </c>
      <c r="J129" s="57">
        <v>17</v>
      </c>
      <c r="K129" s="28">
        <f t="shared" si="3"/>
        <v>42.5</v>
      </c>
      <c r="L129" s="23" t="s">
        <v>1649</v>
      </c>
    </row>
    <row r="130" spans="1:12" ht="15.75" x14ac:dyDescent="0.25">
      <c r="A130" s="57">
        <v>127</v>
      </c>
      <c r="B130" s="25" t="s">
        <v>527</v>
      </c>
      <c r="C130" s="25" t="s">
        <v>528</v>
      </c>
      <c r="D130" s="25" t="s">
        <v>529</v>
      </c>
      <c r="E130" s="25" t="s">
        <v>79</v>
      </c>
      <c r="F130" s="25" t="s">
        <v>355</v>
      </c>
      <c r="G130" s="57" t="s">
        <v>23</v>
      </c>
      <c r="H130" s="70">
        <v>38979</v>
      </c>
      <c r="I130" s="57">
        <v>5</v>
      </c>
      <c r="J130" s="57">
        <v>16</v>
      </c>
      <c r="K130" s="28">
        <f t="shared" si="3"/>
        <v>40</v>
      </c>
      <c r="L130" s="23" t="s">
        <v>1649</v>
      </c>
    </row>
  </sheetData>
  <autoFilter ref="A3:L3">
    <sortState ref="A4:L130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workbookViewId="0">
      <selection sqref="A1:J1"/>
    </sheetView>
  </sheetViews>
  <sheetFormatPr defaultRowHeight="15" x14ac:dyDescent="0.25"/>
  <cols>
    <col min="2" max="2" width="22.140625" customWidth="1"/>
    <col min="4" max="4" width="14.7109375" customWidth="1"/>
    <col min="5" max="5" width="11.42578125" customWidth="1"/>
    <col min="6" max="6" width="14.42578125" customWidth="1"/>
    <col min="8" max="8" width="14.85546875" customWidth="1"/>
    <col min="12" max="12" width="15.85546875" customWidth="1"/>
  </cols>
  <sheetData>
    <row r="1" spans="1:12" x14ac:dyDescent="0.25">
      <c r="A1" s="144" t="s">
        <v>1536</v>
      </c>
      <c r="B1" s="144"/>
      <c r="C1" s="144"/>
      <c r="D1" s="144"/>
      <c r="E1" s="144"/>
      <c r="F1" s="144"/>
      <c r="G1" s="144"/>
      <c r="H1" s="144"/>
      <c r="I1" s="144"/>
      <c r="J1" s="144"/>
      <c r="K1" s="31" t="s">
        <v>0</v>
      </c>
      <c r="L1" s="31" t="s">
        <v>15</v>
      </c>
    </row>
    <row r="2" spans="1:12" x14ac:dyDescent="0.25">
      <c r="A2" s="145" t="s">
        <v>1</v>
      </c>
      <c r="B2" s="145"/>
      <c r="C2" s="145"/>
      <c r="D2" s="145"/>
      <c r="E2" s="145">
        <v>43</v>
      </c>
      <c r="F2" s="145"/>
      <c r="G2" s="31"/>
      <c r="H2" s="31"/>
      <c r="I2" s="31"/>
      <c r="J2" s="31"/>
      <c r="K2" s="31"/>
      <c r="L2" s="31"/>
    </row>
    <row r="3" spans="1:12" ht="30" x14ac:dyDescent="0.25">
      <c r="A3" s="29" t="s">
        <v>2</v>
      </c>
      <c r="B3" s="29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4" t="s">
        <v>12</v>
      </c>
      <c r="L3" s="30" t="s">
        <v>13</v>
      </c>
    </row>
    <row r="4" spans="1:12" ht="18" customHeight="1" x14ac:dyDescent="0.25">
      <c r="A4" s="25">
        <v>1</v>
      </c>
      <c r="B4" s="25" t="s">
        <v>1093</v>
      </c>
      <c r="C4" s="25" t="s">
        <v>1142</v>
      </c>
      <c r="D4" s="25" t="s">
        <v>1143</v>
      </c>
      <c r="E4" s="25" t="s">
        <v>90</v>
      </c>
      <c r="F4" s="25" t="s">
        <v>97</v>
      </c>
      <c r="G4" s="57" t="s">
        <v>19</v>
      </c>
      <c r="H4" s="70">
        <v>38455</v>
      </c>
      <c r="I4" s="57">
        <v>6</v>
      </c>
      <c r="J4" s="57">
        <v>41</v>
      </c>
      <c r="K4" s="120">
        <f t="shared" ref="K4:K35" si="0">J4/43*100</f>
        <v>95.348837209302332</v>
      </c>
      <c r="L4" s="25" t="s">
        <v>1648</v>
      </c>
    </row>
    <row r="5" spans="1:12" ht="18" customHeight="1" x14ac:dyDescent="0.25">
      <c r="A5" s="25">
        <v>2</v>
      </c>
      <c r="B5" s="25" t="s">
        <v>1307</v>
      </c>
      <c r="C5" s="25" t="s">
        <v>1480</v>
      </c>
      <c r="D5" s="25" t="s">
        <v>1481</v>
      </c>
      <c r="E5" s="25" t="s">
        <v>1213</v>
      </c>
      <c r="F5" s="25" t="s">
        <v>40</v>
      </c>
      <c r="G5" s="57" t="s">
        <v>23</v>
      </c>
      <c r="H5" s="70">
        <v>38576</v>
      </c>
      <c r="I5" s="57">
        <v>6</v>
      </c>
      <c r="J5" s="57">
        <v>39</v>
      </c>
      <c r="K5" s="120">
        <f t="shared" si="0"/>
        <v>90.697674418604649</v>
      </c>
      <c r="L5" s="25" t="s">
        <v>1648</v>
      </c>
    </row>
    <row r="6" spans="1:12" ht="18" customHeight="1" x14ac:dyDescent="0.25">
      <c r="A6" s="25">
        <v>3</v>
      </c>
      <c r="B6" s="115" t="s">
        <v>1629</v>
      </c>
      <c r="C6" s="115" t="s">
        <v>1632</v>
      </c>
      <c r="D6" s="116" t="s">
        <v>1633</v>
      </c>
      <c r="E6" s="116" t="s">
        <v>79</v>
      </c>
      <c r="F6" s="116" t="s">
        <v>26</v>
      </c>
      <c r="G6" s="117" t="s">
        <v>23</v>
      </c>
      <c r="H6" s="118">
        <v>38672</v>
      </c>
      <c r="I6" s="117">
        <v>6</v>
      </c>
      <c r="J6" s="117">
        <v>38</v>
      </c>
      <c r="K6" s="120">
        <f t="shared" si="0"/>
        <v>88.372093023255815</v>
      </c>
      <c r="L6" s="116" t="s">
        <v>1647</v>
      </c>
    </row>
    <row r="7" spans="1:12" ht="18" customHeight="1" x14ac:dyDescent="0.25">
      <c r="A7" s="25">
        <v>4</v>
      </c>
      <c r="B7" s="23" t="s">
        <v>14</v>
      </c>
      <c r="C7" s="23" t="s">
        <v>198</v>
      </c>
      <c r="D7" s="10" t="s">
        <v>86</v>
      </c>
      <c r="E7" s="9" t="s">
        <v>87</v>
      </c>
      <c r="F7" s="9" t="s">
        <v>63</v>
      </c>
      <c r="G7" s="54" t="s">
        <v>19</v>
      </c>
      <c r="H7" s="19">
        <v>38316</v>
      </c>
      <c r="I7" s="56">
        <v>6</v>
      </c>
      <c r="J7" s="57">
        <v>30</v>
      </c>
      <c r="K7" s="120">
        <f t="shared" si="0"/>
        <v>69.767441860465112</v>
      </c>
      <c r="L7" s="116" t="s">
        <v>1647</v>
      </c>
    </row>
    <row r="8" spans="1:12" ht="18" customHeight="1" x14ac:dyDescent="0.25">
      <c r="A8" s="25">
        <v>5</v>
      </c>
      <c r="B8" s="25" t="s">
        <v>1307</v>
      </c>
      <c r="C8" s="25" t="s">
        <v>1478</v>
      </c>
      <c r="D8" s="25" t="s">
        <v>1479</v>
      </c>
      <c r="E8" s="25" t="s">
        <v>563</v>
      </c>
      <c r="F8" s="25" t="s">
        <v>18</v>
      </c>
      <c r="G8" s="57" t="s">
        <v>19</v>
      </c>
      <c r="H8" s="70">
        <v>38286</v>
      </c>
      <c r="I8" s="57">
        <v>6</v>
      </c>
      <c r="J8" s="57">
        <v>29</v>
      </c>
      <c r="K8" s="120">
        <f t="shared" si="0"/>
        <v>67.441860465116278</v>
      </c>
      <c r="L8" s="116" t="s">
        <v>1647</v>
      </c>
    </row>
    <row r="9" spans="1:12" ht="18" customHeight="1" x14ac:dyDescent="0.25">
      <c r="A9" s="25">
        <v>6</v>
      </c>
      <c r="B9" s="25" t="s">
        <v>527</v>
      </c>
      <c r="C9" s="25" t="s">
        <v>572</v>
      </c>
      <c r="D9" s="25" t="s">
        <v>573</v>
      </c>
      <c r="E9" s="25" t="s">
        <v>574</v>
      </c>
      <c r="F9" s="25" t="s">
        <v>575</v>
      </c>
      <c r="G9" s="57" t="s">
        <v>19</v>
      </c>
      <c r="H9" s="70">
        <v>38522</v>
      </c>
      <c r="I9" s="57">
        <v>6</v>
      </c>
      <c r="J9" s="57">
        <v>28.5</v>
      </c>
      <c r="K9" s="120">
        <f t="shared" si="0"/>
        <v>66.279069767441854</v>
      </c>
      <c r="L9" s="116" t="s">
        <v>1647</v>
      </c>
    </row>
    <row r="10" spans="1:12" ht="18" customHeight="1" x14ac:dyDescent="0.25">
      <c r="A10" s="25">
        <v>7</v>
      </c>
      <c r="B10" s="25" t="s">
        <v>527</v>
      </c>
      <c r="C10" s="25" t="s">
        <v>558</v>
      </c>
      <c r="D10" s="25" t="s">
        <v>559</v>
      </c>
      <c r="E10" s="25" t="s">
        <v>560</v>
      </c>
      <c r="F10" s="25" t="s">
        <v>366</v>
      </c>
      <c r="G10" s="57" t="s">
        <v>19</v>
      </c>
      <c r="H10" s="70">
        <v>38504</v>
      </c>
      <c r="I10" s="57">
        <v>6</v>
      </c>
      <c r="J10" s="57">
        <v>27.5</v>
      </c>
      <c r="K10" s="120">
        <f t="shared" si="0"/>
        <v>63.953488372093027</v>
      </c>
      <c r="L10" s="116" t="s">
        <v>1647</v>
      </c>
    </row>
    <row r="11" spans="1:12" ht="18" customHeight="1" x14ac:dyDescent="0.25">
      <c r="A11" s="25">
        <v>8</v>
      </c>
      <c r="B11" s="25" t="s">
        <v>527</v>
      </c>
      <c r="C11" s="25" t="s">
        <v>568</v>
      </c>
      <c r="D11" s="25" t="s">
        <v>569</v>
      </c>
      <c r="E11" s="25" t="s">
        <v>570</v>
      </c>
      <c r="F11" s="25" t="s">
        <v>571</v>
      </c>
      <c r="G11" s="57" t="s">
        <v>19</v>
      </c>
      <c r="H11" s="70">
        <v>38642</v>
      </c>
      <c r="I11" s="57">
        <v>6</v>
      </c>
      <c r="J11" s="57">
        <v>25.5</v>
      </c>
      <c r="K11" s="120">
        <f t="shared" si="0"/>
        <v>59.302325581395351</v>
      </c>
      <c r="L11" s="116" t="s">
        <v>1647</v>
      </c>
    </row>
    <row r="12" spans="1:12" ht="18" customHeight="1" x14ac:dyDescent="0.25">
      <c r="A12" s="25">
        <v>9</v>
      </c>
      <c r="B12" s="27" t="s">
        <v>690</v>
      </c>
      <c r="C12" s="27" t="s">
        <v>713</v>
      </c>
      <c r="D12" s="40" t="s">
        <v>714</v>
      </c>
      <c r="E12" s="40" t="s">
        <v>62</v>
      </c>
      <c r="F12" s="40" t="s">
        <v>715</v>
      </c>
      <c r="G12" s="71" t="s">
        <v>19</v>
      </c>
      <c r="H12" s="76">
        <v>38494</v>
      </c>
      <c r="I12" s="58">
        <v>6</v>
      </c>
      <c r="J12" s="58">
        <v>25</v>
      </c>
      <c r="K12" s="120">
        <f t="shared" si="0"/>
        <v>58.139534883720934</v>
      </c>
      <c r="L12" s="116" t="s">
        <v>1647</v>
      </c>
    </row>
    <row r="13" spans="1:12" ht="18" customHeight="1" x14ac:dyDescent="0.25">
      <c r="A13" s="25">
        <v>10</v>
      </c>
      <c r="B13" s="23" t="s">
        <v>14</v>
      </c>
      <c r="C13" s="23" t="s">
        <v>197</v>
      </c>
      <c r="D13" s="10" t="s">
        <v>81</v>
      </c>
      <c r="E13" s="9" t="s">
        <v>82</v>
      </c>
      <c r="F13" s="9" t="s">
        <v>83</v>
      </c>
      <c r="G13" s="54" t="s">
        <v>19</v>
      </c>
      <c r="H13" s="19">
        <v>38710</v>
      </c>
      <c r="I13" s="56">
        <v>6</v>
      </c>
      <c r="J13" s="57">
        <v>24</v>
      </c>
      <c r="K13" s="120">
        <f t="shared" si="0"/>
        <v>55.813953488372093</v>
      </c>
      <c r="L13" s="116" t="s">
        <v>1647</v>
      </c>
    </row>
    <row r="14" spans="1:12" ht="18" customHeight="1" x14ac:dyDescent="0.25">
      <c r="A14" s="25">
        <v>11</v>
      </c>
      <c r="B14" s="27" t="s">
        <v>690</v>
      </c>
      <c r="C14" s="27" t="s">
        <v>708</v>
      </c>
      <c r="D14" s="40" t="s">
        <v>709</v>
      </c>
      <c r="E14" s="40" t="s">
        <v>98</v>
      </c>
      <c r="F14" s="40" t="s">
        <v>26</v>
      </c>
      <c r="G14" s="71" t="s">
        <v>23</v>
      </c>
      <c r="H14" s="73">
        <v>38616</v>
      </c>
      <c r="I14" s="58">
        <v>6</v>
      </c>
      <c r="J14" s="58">
        <v>24</v>
      </c>
      <c r="K14" s="120">
        <f t="shared" si="0"/>
        <v>55.813953488372093</v>
      </c>
      <c r="L14" s="116" t="s">
        <v>1647</v>
      </c>
    </row>
    <row r="15" spans="1:12" ht="18" customHeight="1" x14ac:dyDescent="0.25">
      <c r="A15" s="25">
        <v>12</v>
      </c>
      <c r="B15" s="131" t="s">
        <v>1650</v>
      </c>
      <c r="C15" s="131" t="s">
        <v>1684</v>
      </c>
      <c r="D15" s="131" t="s">
        <v>1685</v>
      </c>
      <c r="E15" s="131" t="s">
        <v>1241</v>
      </c>
      <c r="F15" s="131" t="s">
        <v>1686</v>
      </c>
      <c r="G15" s="117" t="s">
        <v>19</v>
      </c>
      <c r="H15" s="118">
        <v>38590</v>
      </c>
      <c r="I15" s="117">
        <v>6</v>
      </c>
      <c r="J15" s="117">
        <v>24</v>
      </c>
      <c r="K15" s="120">
        <f t="shared" si="0"/>
        <v>55.813953488372093</v>
      </c>
      <c r="L15" s="116" t="s">
        <v>1647</v>
      </c>
    </row>
    <row r="16" spans="1:12" ht="18" customHeight="1" x14ac:dyDescent="0.25">
      <c r="A16" s="25">
        <v>13</v>
      </c>
      <c r="B16" s="23" t="s">
        <v>14</v>
      </c>
      <c r="C16" s="23" t="s">
        <v>196</v>
      </c>
      <c r="D16" s="10" t="s">
        <v>93</v>
      </c>
      <c r="E16" s="132" t="s">
        <v>94</v>
      </c>
      <c r="F16" s="132" t="s">
        <v>37</v>
      </c>
      <c r="G16" s="54" t="s">
        <v>19</v>
      </c>
      <c r="H16" s="19">
        <v>38652</v>
      </c>
      <c r="I16" s="56">
        <v>6</v>
      </c>
      <c r="J16" s="57">
        <v>23</v>
      </c>
      <c r="K16" s="120">
        <f t="shared" si="0"/>
        <v>53.488372093023251</v>
      </c>
      <c r="L16" s="116" t="s">
        <v>1647</v>
      </c>
    </row>
    <row r="17" spans="1:12" ht="18" customHeight="1" x14ac:dyDescent="0.25">
      <c r="A17" s="25">
        <v>14</v>
      </c>
      <c r="B17" s="23" t="s">
        <v>260</v>
      </c>
      <c r="C17" s="25" t="s">
        <v>271</v>
      </c>
      <c r="D17" s="21" t="s">
        <v>272</v>
      </c>
      <c r="E17" s="21" t="s">
        <v>273</v>
      </c>
      <c r="F17" s="21" t="s">
        <v>274</v>
      </c>
      <c r="G17" s="67" t="s">
        <v>23</v>
      </c>
      <c r="H17" s="68">
        <v>38533</v>
      </c>
      <c r="I17" s="69">
        <v>6</v>
      </c>
      <c r="J17" s="57">
        <v>23</v>
      </c>
      <c r="K17" s="120">
        <f t="shared" si="0"/>
        <v>53.488372093023251</v>
      </c>
      <c r="L17" s="116" t="s">
        <v>1647</v>
      </c>
    </row>
    <row r="18" spans="1:12" ht="18" customHeight="1" x14ac:dyDescent="0.25">
      <c r="A18" s="25">
        <v>15</v>
      </c>
      <c r="B18" s="25" t="s">
        <v>465</v>
      </c>
      <c r="C18" s="25" t="s">
        <v>500</v>
      </c>
      <c r="D18" s="25" t="s">
        <v>501</v>
      </c>
      <c r="E18" s="25" t="s">
        <v>28</v>
      </c>
      <c r="F18" s="25" t="s">
        <v>146</v>
      </c>
      <c r="G18" s="57" t="s">
        <v>19</v>
      </c>
      <c r="H18" s="70">
        <v>38517</v>
      </c>
      <c r="I18" s="57">
        <v>6</v>
      </c>
      <c r="J18" s="57">
        <v>23</v>
      </c>
      <c r="K18" s="120">
        <f t="shared" si="0"/>
        <v>53.488372093023251</v>
      </c>
      <c r="L18" s="116" t="s">
        <v>1647</v>
      </c>
    </row>
    <row r="19" spans="1:12" ht="18" customHeight="1" x14ac:dyDescent="0.25">
      <c r="A19" s="25">
        <v>16</v>
      </c>
      <c r="B19" s="25" t="s">
        <v>527</v>
      </c>
      <c r="C19" s="25" t="s">
        <v>564</v>
      </c>
      <c r="D19" s="25" t="s">
        <v>565</v>
      </c>
      <c r="E19" s="25" t="s">
        <v>42</v>
      </c>
      <c r="F19" s="25" t="s">
        <v>146</v>
      </c>
      <c r="G19" s="57" t="s">
        <v>19</v>
      </c>
      <c r="H19" s="70">
        <v>38317</v>
      </c>
      <c r="I19" s="57">
        <v>6</v>
      </c>
      <c r="J19" s="57">
        <v>22</v>
      </c>
      <c r="K19" s="120">
        <f t="shared" si="0"/>
        <v>51.162790697674424</v>
      </c>
      <c r="L19" s="116" t="s">
        <v>1647</v>
      </c>
    </row>
    <row r="20" spans="1:12" ht="18" customHeight="1" x14ac:dyDescent="0.25">
      <c r="A20" s="25">
        <v>17</v>
      </c>
      <c r="B20" s="23" t="s">
        <v>1176</v>
      </c>
      <c r="C20" s="23" t="s">
        <v>1263</v>
      </c>
      <c r="D20" s="23" t="s">
        <v>1264</v>
      </c>
      <c r="E20" s="23" t="s">
        <v>91</v>
      </c>
      <c r="F20" s="23" t="s">
        <v>457</v>
      </c>
      <c r="G20" s="57" t="s">
        <v>1182</v>
      </c>
      <c r="H20" s="70">
        <v>38478</v>
      </c>
      <c r="I20" s="57">
        <v>6</v>
      </c>
      <c r="J20" s="57">
        <v>22</v>
      </c>
      <c r="K20" s="120">
        <f t="shared" si="0"/>
        <v>51.162790697674424</v>
      </c>
      <c r="L20" s="131" t="s">
        <v>1647</v>
      </c>
    </row>
    <row r="21" spans="1:12" ht="18" customHeight="1" x14ac:dyDescent="0.25">
      <c r="A21" s="25">
        <v>18</v>
      </c>
      <c r="B21" s="25" t="s">
        <v>527</v>
      </c>
      <c r="C21" s="25" t="s">
        <v>578</v>
      </c>
      <c r="D21" s="25" t="s">
        <v>579</v>
      </c>
      <c r="E21" s="25" t="s">
        <v>580</v>
      </c>
      <c r="F21" s="25" t="s">
        <v>40</v>
      </c>
      <c r="G21" s="57" t="s">
        <v>23</v>
      </c>
      <c r="H21" s="70">
        <v>38316</v>
      </c>
      <c r="I21" s="57">
        <v>6</v>
      </c>
      <c r="J21" s="57">
        <v>21</v>
      </c>
      <c r="K21" s="120">
        <f t="shared" si="0"/>
        <v>48.837209302325576</v>
      </c>
      <c r="L21" s="25" t="s">
        <v>1649</v>
      </c>
    </row>
    <row r="22" spans="1:12" ht="18" customHeight="1" x14ac:dyDescent="0.25">
      <c r="A22" s="25">
        <v>19</v>
      </c>
      <c r="B22" s="23" t="s">
        <v>1176</v>
      </c>
      <c r="C22" s="23" t="s">
        <v>1257</v>
      </c>
      <c r="D22" s="23" t="s">
        <v>1258</v>
      </c>
      <c r="E22" s="23" t="s">
        <v>113</v>
      </c>
      <c r="F22" s="23" t="s">
        <v>80</v>
      </c>
      <c r="G22" s="57" t="s">
        <v>1179</v>
      </c>
      <c r="H22" s="70">
        <v>38750</v>
      </c>
      <c r="I22" s="57">
        <v>6</v>
      </c>
      <c r="J22" s="57">
        <v>21</v>
      </c>
      <c r="K22" s="120">
        <f t="shared" si="0"/>
        <v>48.837209302325576</v>
      </c>
      <c r="L22" s="25" t="s">
        <v>1649</v>
      </c>
    </row>
    <row r="23" spans="1:12" ht="18" customHeight="1" x14ac:dyDescent="0.25">
      <c r="A23" s="25">
        <v>20</v>
      </c>
      <c r="B23" s="23" t="s">
        <v>1176</v>
      </c>
      <c r="C23" s="23" t="s">
        <v>1271</v>
      </c>
      <c r="D23" s="23" t="s">
        <v>1272</v>
      </c>
      <c r="E23" s="23" t="s">
        <v>21</v>
      </c>
      <c r="F23" s="23" t="s">
        <v>150</v>
      </c>
      <c r="G23" s="57" t="s">
        <v>1179</v>
      </c>
      <c r="H23" s="70">
        <v>38488</v>
      </c>
      <c r="I23" s="57">
        <v>6</v>
      </c>
      <c r="J23" s="57">
        <v>20</v>
      </c>
      <c r="K23" s="120">
        <f t="shared" si="0"/>
        <v>46.511627906976742</v>
      </c>
      <c r="L23" s="25" t="s">
        <v>1649</v>
      </c>
    </row>
    <row r="24" spans="1:12" ht="18" customHeight="1" x14ac:dyDescent="0.25">
      <c r="A24" s="25">
        <v>21</v>
      </c>
      <c r="B24" s="23" t="s">
        <v>1176</v>
      </c>
      <c r="C24" s="23" t="s">
        <v>1277</v>
      </c>
      <c r="D24" s="23" t="s">
        <v>1278</v>
      </c>
      <c r="E24" s="23" t="s">
        <v>811</v>
      </c>
      <c r="F24" s="23" t="s">
        <v>76</v>
      </c>
      <c r="G24" s="57" t="s">
        <v>1182</v>
      </c>
      <c r="H24" s="70">
        <v>38379</v>
      </c>
      <c r="I24" s="57">
        <v>6</v>
      </c>
      <c r="J24" s="57">
        <v>20</v>
      </c>
      <c r="K24" s="120">
        <f t="shared" si="0"/>
        <v>46.511627906976742</v>
      </c>
      <c r="L24" s="25" t="s">
        <v>1649</v>
      </c>
    </row>
    <row r="25" spans="1:12" ht="18" customHeight="1" x14ac:dyDescent="0.25">
      <c r="A25" s="25">
        <v>22</v>
      </c>
      <c r="B25" s="25" t="s">
        <v>1093</v>
      </c>
      <c r="C25" s="25" t="s">
        <v>1118</v>
      </c>
      <c r="D25" s="25" t="s">
        <v>1119</v>
      </c>
      <c r="E25" s="25" t="s">
        <v>401</v>
      </c>
      <c r="F25" s="25" t="s">
        <v>457</v>
      </c>
      <c r="G25" s="57" t="s">
        <v>19</v>
      </c>
      <c r="H25" s="70">
        <v>38447</v>
      </c>
      <c r="I25" s="57">
        <v>6</v>
      </c>
      <c r="J25" s="57">
        <v>19</v>
      </c>
      <c r="K25" s="120">
        <f t="shared" si="0"/>
        <v>44.186046511627907</v>
      </c>
      <c r="L25" s="25" t="s">
        <v>1649</v>
      </c>
    </row>
    <row r="26" spans="1:12" ht="18" customHeight="1" x14ac:dyDescent="0.25">
      <c r="A26" s="25">
        <v>23</v>
      </c>
      <c r="B26" s="23" t="s">
        <v>1176</v>
      </c>
      <c r="C26" s="23" t="s">
        <v>1269</v>
      </c>
      <c r="D26" s="23" t="s">
        <v>1270</v>
      </c>
      <c r="E26" s="23" t="s">
        <v>1213</v>
      </c>
      <c r="F26" s="23" t="s">
        <v>40</v>
      </c>
      <c r="G26" s="57" t="s">
        <v>1179</v>
      </c>
      <c r="H26" s="70">
        <v>38265</v>
      </c>
      <c r="I26" s="57">
        <v>6</v>
      </c>
      <c r="J26" s="57">
        <v>19</v>
      </c>
      <c r="K26" s="120">
        <f t="shared" si="0"/>
        <v>44.186046511627907</v>
      </c>
      <c r="L26" s="25" t="s">
        <v>1649</v>
      </c>
    </row>
    <row r="27" spans="1:12" ht="18" customHeight="1" x14ac:dyDescent="0.25">
      <c r="A27" s="25">
        <v>24</v>
      </c>
      <c r="B27" s="23" t="s">
        <v>1176</v>
      </c>
      <c r="C27" s="23" t="s">
        <v>1273</v>
      </c>
      <c r="D27" s="23" t="s">
        <v>1274</v>
      </c>
      <c r="E27" s="23" t="s">
        <v>120</v>
      </c>
      <c r="F27" s="23" t="s">
        <v>40</v>
      </c>
      <c r="G27" s="57" t="s">
        <v>1179</v>
      </c>
      <c r="H27" s="70">
        <v>38616</v>
      </c>
      <c r="I27" s="57">
        <v>6</v>
      </c>
      <c r="J27" s="57">
        <v>19</v>
      </c>
      <c r="K27" s="120">
        <f t="shared" si="0"/>
        <v>44.186046511627907</v>
      </c>
      <c r="L27" s="25" t="s">
        <v>1649</v>
      </c>
    </row>
    <row r="28" spans="1:12" ht="18" customHeight="1" x14ac:dyDescent="0.25">
      <c r="A28" s="25">
        <v>25</v>
      </c>
      <c r="B28" s="23" t="s">
        <v>14</v>
      </c>
      <c r="C28" s="23" t="s">
        <v>202</v>
      </c>
      <c r="D28" s="10" t="s">
        <v>201</v>
      </c>
      <c r="E28" s="132" t="s">
        <v>62</v>
      </c>
      <c r="F28" s="132" t="s">
        <v>34</v>
      </c>
      <c r="G28" s="54" t="s">
        <v>19</v>
      </c>
      <c r="H28" s="19">
        <v>38647</v>
      </c>
      <c r="I28" s="56">
        <v>6</v>
      </c>
      <c r="J28" s="57">
        <v>18</v>
      </c>
      <c r="K28" s="120">
        <f t="shared" si="0"/>
        <v>41.860465116279073</v>
      </c>
      <c r="L28" s="25" t="s">
        <v>1649</v>
      </c>
    </row>
    <row r="29" spans="1:12" ht="18" customHeight="1" x14ac:dyDescent="0.25">
      <c r="A29" s="25">
        <v>26</v>
      </c>
      <c r="B29" s="25" t="s">
        <v>527</v>
      </c>
      <c r="C29" s="25" t="s">
        <v>566</v>
      </c>
      <c r="D29" s="25" t="s">
        <v>567</v>
      </c>
      <c r="E29" s="25" t="s">
        <v>563</v>
      </c>
      <c r="F29" s="25" t="s">
        <v>34</v>
      </c>
      <c r="G29" s="57" t="s">
        <v>19</v>
      </c>
      <c r="H29" s="70">
        <v>38442</v>
      </c>
      <c r="I29" s="57">
        <v>6</v>
      </c>
      <c r="J29" s="57">
        <v>18</v>
      </c>
      <c r="K29" s="120">
        <f t="shared" si="0"/>
        <v>41.860465116279073</v>
      </c>
      <c r="L29" s="25" t="s">
        <v>1649</v>
      </c>
    </row>
    <row r="30" spans="1:12" ht="18" customHeight="1" x14ac:dyDescent="0.25">
      <c r="A30" s="25">
        <v>27</v>
      </c>
      <c r="B30" s="23" t="s">
        <v>901</v>
      </c>
      <c r="C30" s="23" t="s">
        <v>933</v>
      </c>
      <c r="D30" s="50" t="s">
        <v>934</v>
      </c>
      <c r="E30" s="50" t="s">
        <v>408</v>
      </c>
      <c r="F30" s="50" t="s">
        <v>83</v>
      </c>
      <c r="G30" s="69" t="s">
        <v>19</v>
      </c>
      <c r="H30" s="70">
        <v>38602</v>
      </c>
      <c r="I30" s="69">
        <v>6</v>
      </c>
      <c r="J30" s="57">
        <v>18</v>
      </c>
      <c r="K30" s="120">
        <f t="shared" si="0"/>
        <v>41.860465116279073</v>
      </c>
      <c r="L30" s="25" t="s">
        <v>1649</v>
      </c>
    </row>
    <row r="31" spans="1:12" ht="18" customHeight="1" x14ac:dyDescent="0.25">
      <c r="A31" s="25">
        <v>28</v>
      </c>
      <c r="B31" s="23" t="s">
        <v>1176</v>
      </c>
      <c r="C31" s="23" t="s">
        <v>1259</v>
      </c>
      <c r="D31" s="23" t="s">
        <v>1260</v>
      </c>
      <c r="E31" s="23" t="s">
        <v>280</v>
      </c>
      <c r="F31" s="23" t="s">
        <v>51</v>
      </c>
      <c r="G31" s="57" t="s">
        <v>1182</v>
      </c>
      <c r="H31" s="70">
        <v>38757</v>
      </c>
      <c r="I31" s="57">
        <v>6</v>
      </c>
      <c r="J31" s="57">
        <v>18</v>
      </c>
      <c r="K31" s="120">
        <f t="shared" si="0"/>
        <v>41.860465116279073</v>
      </c>
      <c r="L31" s="25" t="s">
        <v>1649</v>
      </c>
    </row>
    <row r="32" spans="1:12" ht="18" customHeight="1" x14ac:dyDescent="0.25">
      <c r="A32" s="25">
        <v>29</v>
      </c>
      <c r="B32" s="23" t="s">
        <v>14</v>
      </c>
      <c r="C32" s="23" t="s">
        <v>195</v>
      </c>
      <c r="D32" s="10" t="s">
        <v>89</v>
      </c>
      <c r="E32" s="132" t="s">
        <v>90</v>
      </c>
      <c r="F32" s="132" t="s">
        <v>51</v>
      </c>
      <c r="G32" s="54" t="s">
        <v>19</v>
      </c>
      <c r="H32" s="19">
        <v>38376</v>
      </c>
      <c r="I32" s="56">
        <v>6</v>
      </c>
      <c r="J32" s="57">
        <v>17</v>
      </c>
      <c r="K32" s="120">
        <f t="shared" si="0"/>
        <v>39.534883720930232</v>
      </c>
      <c r="L32" s="25" t="s">
        <v>1649</v>
      </c>
    </row>
    <row r="33" spans="1:12" ht="18" customHeight="1" x14ac:dyDescent="0.25">
      <c r="A33" s="25">
        <v>30</v>
      </c>
      <c r="B33" s="23" t="s">
        <v>14</v>
      </c>
      <c r="C33" s="23" t="s">
        <v>194</v>
      </c>
      <c r="D33" s="11" t="s">
        <v>104</v>
      </c>
      <c r="E33" s="9" t="s">
        <v>105</v>
      </c>
      <c r="F33" s="9" t="s">
        <v>83</v>
      </c>
      <c r="G33" s="54" t="s">
        <v>19</v>
      </c>
      <c r="H33" s="62">
        <v>38557</v>
      </c>
      <c r="I33" s="56">
        <v>6</v>
      </c>
      <c r="J33" s="57">
        <v>17</v>
      </c>
      <c r="K33" s="120">
        <f t="shared" si="0"/>
        <v>39.534883720930232</v>
      </c>
      <c r="L33" s="25" t="s">
        <v>1649</v>
      </c>
    </row>
    <row r="34" spans="1:12" ht="18" customHeight="1" x14ac:dyDescent="0.25">
      <c r="A34" s="25">
        <v>31</v>
      </c>
      <c r="B34" s="27" t="s">
        <v>690</v>
      </c>
      <c r="C34" s="27" t="s">
        <v>698</v>
      </c>
      <c r="D34" s="41" t="s">
        <v>699</v>
      </c>
      <c r="E34" s="41" t="s">
        <v>39</v>
      </c>
      <c r="F34" s="41" t="s">
        <v>40</v>
      </c>
      <c r="G34" s="71" t="s">
        <v>23</v>
      </c>
      <c r="H34" s="74">
        <v>38666</v>
      </c>
      <c r="I34" s="58">
        <v>6</v>
      </c>
      <c r="J34" s="58">
        <v>17</v>
      </c>
      <c r="K34" s="120">
        <f t="shared" si="0"/>
        <v>39.534883720930232</v>
      </c>
      <c r="L34" s="25" t="s">
        <v>1649</v>
      </c>
    </row>
    <row r="35" spans="1:12" ht="18" customHeight="1" x14ac:dyDescent="0.25">
      <c r="A35" s="25">
        <v>32</v>
      </c>
      <c r="B35" s="27" t="s">
        <v>690</v>
      </c>
      <c r="C35" s="27" t="s">
        <v>731</v>
      </c>
      <c r="D35" s="42" t="s">
        <v>732</v>
      </c>
      <c r="E35" s="42" t="s">
        <v>113</v>
      </c>
      <c r="F35" s="42" t="s">
        <v>48</v>
      </c>
      <c r="G35" s="58" t="s">
        <v>23</v>
      </c>
      <c r="H35" s="76">
        <v>38408</v>
      </c>
      <c r="I35" s="58">
        <v>6</v>
      </c>
      <c r="J35" s="58">
        <v>17</v>
      </c>
      <c r="K35" s="120">
        <f t="shared" si="0"/>
        <v>39.534883720930232</v>
      </c>
      <c r="L35" s="25" t="s">
        <v>1649</v>
      </c>
    </row>
    <row r="36" spans="1:12" ht="18" customHeight="1" x14ac:dyDescent="0.25">
      <c r="A36" s="25">
        <v>33</v>
      </c>
      <c r="B36" s="23" t="s">
        <v>901</v>
      </c>
      <c r="C36" s="23" t="s">
        <v>931</v>
      </c>
      <c r="D36" s="36" t="s">
        <v>932</v>
      </c>
      <c r="E36" s="36" t="s">
        <v>683</v>
      </c>
      <c r="F36" s="27" t="s">
        <v>48</v>
      </c>
      <c r="G36" s="69" t="s">
        <v>23</v>
      </c>
      <c r="H36" s="70">
        <v>38493</v>
      </c>
      <c r="I36" s="69">
        <v>6</v>
      </c>
      <c r="J36" s="57">
        <v>17</v>
      </c>
      <c r="K36" s="120">
        <f t="shared" ref="K36:K67" si="1">J36/43*100</f>
        <v>39.534883720930232</v>
      </c>
      <c r="L36" s="25" t="s">
        <v>1649</v>
      </c>
    </row>
    <row r="37" spans="1:12" ht="18" customHeight="1" x14ac:dyDescent="0.25">
      <c r="A37" s="25">
        <v>34</v>
      </c>
      <c r="B37" s="25" t="s">
        <v>998</v>
      </c>
      <c r="C37" s="25" t="s">
        <v>1027</v>
      </c>
      <c r="D37" s="25" t="s">
        <v>1028</v>
      </c>
      <c r="E37" s="25" t="s">
        <v>91</v>
      </c>
      <c r="F37" s="25" t="s">
        <v>92</v>
      </c>
      <c r="G37" s="57" t="s">
        <v>19</v>
      </c>
      <c r="H37" s="70">
        <v>38364</v>
      </c>
      <c r="I37" s="57">
        <v>6</v>
      </c>
      <c r="J37" s="57">
        <v>17</v>
      </c>
      <c r="K37" s="120">
        <f t="shared" si="1"/>
        <v>39.534883720930232</v>
      </c>
      <c r="L37" s="25" t="s">
        <v>1649</v>
      </c>
    </row>
    <row r="38" spans="1:12" ht="18" customHeight="1" x14ac:dyDescent="0.25">
      <c r="A38" s="25">
        <v>35</v>
      </c>
      <c r="B38" s="25" t="s">
        <v>1093</v>
      </c>
      <c r="C38" s="25" t="s">
        <v>1134</v>
      </c>
      <c r="D38" s="25" t="s">
        <v>1135</v>
      </c>
      <c r="E38" s="25" t="s">
        <v>33</v>
      </c>
      <c r="F38" s="25" t="s">
        <v>517</v>
      </c>
      <c r="G38" s="57" t="s">
        <v>19</v>
      </c>
      <c r="H38" s="70">
        <v>38380</v>
      </c>
      <c r="I38" s="57">
        <v>6</v>
      </c>
      <c r="J38" s="57">
        <v>17</v>
      </c>
      <c r="K38" s="120">
        <f t="shared" si="1"/>
        <v>39.534883720930232</v>
      </c>
      <c r="L38" s="25" t="s">
        <v>1649</v>
      </c>
    </row>
    <row r="39" spans="1:12" ht="18" customHeight="1" x14ac:dyDescent="0.25">
      <c r="A39" s="25">
        <v>36</v>
      </c>
      <c r="B39" s="23" t="s">
        <v>1176</v>
      </c>
      <c r="C39" s="23" t="s">
        <v>1265</v>
      </c>
      <c r="D39" s="23" t="s">
        <v>1184</v>
      </c>
      <c r="E39" s="23" t="s">
        <v>113</v>
      </c>
      <c r="F39" s="23" t="s">
        <v>103</v>
      </c>
      <c r="G39" s="57" t="s">
        <v>1179</v>
      </c>
      <c r="H39" s="70">
        <v>38458</v>
      </c>
      <c r="I39" s="57">
        <v>6</v>
      </c>
      <c r="J39" s="57">
        <v>17</v>
      </c>
      <c r="K39" s="120">
        <f t="shared" si="1"/>
        <v>39.534883720930232</v>
      </c>
      <c r="L39" s="25" t="s">
        <v>1649</v>
      </c>
    </row>
    <row r="40" spans="1:12" ht="18" customHeight="1" x14ac:dyDescent="0.25">
      <c r="A40" s="25">
        <v>37</v>
      </c>
      <c r="B40" s="25" t="s">
        <v>464</v>
      </c>
      <c r="C40" s="25" t="s">
        <v>371</v>
      </c>
      <c r="D40" s="25" t="s">
        <v>372</v>
      </c>
      <c r="E40" s="25" t="s">
        <v>124</v>
      </c>
      <c r="F40" s="25" t="s">
        <v>102</v>
      </c>
      <c r="G40" s="57" t="s">
        <v>19</v>
      </c>
      <c r="H40" s="70">
        <v>38355</v>
      </c>
      <c r="I40" s="57">
        <v>6</v>
      </c>
      <c r="J40" s="57">
        <v>16</v>
      </c>
      <c r="K40" s="120">
        <f t="shared" si="1"/>
        <v>37.209302325581397</v>
      </c>
      <c r="L40" s="25" t="s">
        <v>1649</v>
      </c>
    </row>
    <row r="41" spans="1:12" ht="18" customHeight="1" x14ac:dyDescent="0.25">
      <c r="A41" s="25">
        <v>38</v>
      </c>
      <c r="B41" s="27" t="s">
        <v>690</v>
      </c>
      <c r="C41" s="27" t="s">
        <v>700</v>
      </c>
      <c r="D41" s="36" t="s">
        <v>701</v>
      </c>
      <c r="E41" s="36" t="s">
        <v>78</v>
      </c>
      <c r="F41" s="36" t="s">
        <v>231</v>
      </c>
      <c r="G41" s="71" t="s">
        <v>23</v>
      </c>
      <c r="H41" s="75">
        <v>38664</v>
      </c>
      <c r="I41" s="58">
        <v>6</v>
      </c>
      <c r="J41" s="58">
        <v>16</v>
      </c>
      <c r="K41" s="120">
        <f t="shared" si="1"/>
        <v>37.209302325581397</v>
      </c>
      <c r="L41" s="25" t="s">
        <v>1649</v>
      </c>
    </row>
    <row r="42" spans="1:12" ht="18" customHeight="1" x14ac:dyDescent="0.25">
      <c r="A42" s="25">
        <v>39</v>
      </c>
      <c r="B42" s="23" t="s">
        <v>868</v>
      </c>
      <c r="C42" s="23" t="s">
        <v>876</v>
      </c>
      <c r="D42" s="23" t="s">
        <v>877</v>
      </c>
      <c r="E42" s="23" t="s">
        <v>283</v>
      </c>
      <c r="F42" s="23" t="s">
        <v>776</v>
      </c>
      <c r="G42" s="57" t="s">
        <v>23</v>
      </c>
      <c r="H42" s="70">
        <v>38422</v>
      </c>
      <c r="I42" s="87">
        <v>6</v>
      </c>
      <c r="J42" s="57">
        <v>16</v>
      </c>
      <c r="K42" s="120">
        <f t="shared" si="1"/>
        <v>37.209302325581397</v>
      </c>
      <c r="L42" s="25" t="s">
        <v>1649</v>
      </c>
    </row>
    <row r="43" spans="1:12" ht="18" customHeight="1" x14ac:dyDescent="0.25">
      <c r="A43" s="25">
        <v>40</v>
      </c>
      <c r="B43" s="23" t="s">
        <v>1176</v>
      </c>
      <c r="C43" s="23" t="s">
        <v>1255</v>
      </c>
      <c r="D43" s="23" t="s">
        <v>1256</v>
      </c>
      <c r="E43" s="23" t="s">
        <v>124</v>
      </c>
      <c r="F43" s="23" t="s">
        <v>18</v>
      </c>
      <c r="G43" s="57" t="s">
        <v>1182</v>
      </c>
      <c r="H43" s="70">
        <v>38524</v>
      </c>
      <c r="I43" s="57">
        <v>6</v>
      </c>
      <c r="J43" s="57">
        <v>16</v>
      </c>
      <c r="K43" s="120">
        <f t="shared" si="1"/>
        <v>37.209302325581397</v>
      </c>
      <c r="L43" s="25" t="s">
        <v>1649</v>
      </c>
    </row>
    <row r="44" spans="1:12" ht="18" customHeight="1" x14ac:dyDescent="0.25">
      <c r="A44" s="25">
        <v>41</v>
      </c>
      <c r="B44" s="23" t="s">
        <v>1176</v>
      </c>
      <c r="C44" s="23" t="s">
        <v>1261</v>
      </c>
      <c r="D44" s="23" t="s">
        <v>1262</v>
      </c>
      <c r="E44" s="23" t="s">
        <v>69</v>
      </c>
      <c r="F44" s="23" t="s">
        <v>291</v>
      </c>
      <c r="G44" s="57" t="s">
        <v>1182</v>
      </c>
      <c r="H44" s="70">
        <v>38394</v>
      </c>
      <c r="I44" s="57">
        <v>6</v>
      </c>
      <c r="J44" s="57">
        <v>16</v>
      </c>
      <c r="K44" s="120">
        <f t="shared" si="1"/>
        <v>37.209302325581397</v>
      </c>
      <c r="L44" s="25" t="s">
        <v>1649</v>
      </c>
    </row>
    <row r="45" spans="1:12" ht="18" customHeight="1" x14ac:dyDescent="0.25">
      <c r="A45" s="25">
        <v>42</v>
      </c>
      <c r="B45" s="25" t="s">
        <v>1307</v>
      </c>
      <c r="C45" s="25" t="s">
        <v>1486</v>
      </c>
      <c r="D45" s="25" t="s">
        <v>1487</v>
      </c>
      <c r="E45" s="25" t="s">
        <v>46</v>
      </c>
      <c r="F45" s="25" t="s">
        <v>26</v>
      </c>
      <c r="G45" s="57" t="s">
        <v>23</v>
      </c>
      <c r="H45" s="70">
        <v>38428</v>
      </c>
      <c r="I45" s="57">
        <v>6</v>
      </c>
      <c r="J45" s="57">
        <v>16</v>
      </c>
      <c r="K45" s="120">
        <f t="shared" si="1"/>
        <v>37.209302325581397</v>
      </c>
      <c r="L45" s="25" t="s">
        <v>1649</v>
      </c>
    </row>
    <row r="46" spans="1:12" ht="18" customHeight="1" x14ac:dyDescent="0.25">
      <c r="A46" s="25">
        <v>43</v>
      </c>
      <c r="B46" s="25" t="s">
        <v>527</v>
      </c>
      <c r="C46" s="25" t="s">
        <v>581</v>
      </c>
      <c r="D46" s="25" t="s">
        <v>582</v>
      </c>
      <c r="E46" s="25" t="s">
        <v>334</v>
      </c>
      <c r="F46" s="25" t="s">
        <v>18</v>
      </c>
      <c r="G46" s="57" t="s">
        <v>19</v>
      </c>
      <c r="H46" s="70">
        <v>38705</v>
      </c>
      <c r="I46" s="57">
        <v>6</v>
      </c>
      <c r="J46" s="57">
        <v>15.5</v>
      </c>
      <c r="K46" s="120">
        <f t="shared" si="1"/>
        <v>36.046511627906973</v>
      </c>
      <c r="L46" s="25" t="s">
        <v>1649</v>
      </c>
    </row>
    <row r="47" spans="1:12" ht="18" customHeight="1" x14ac:dyDescent="0.25">
      <c r="A47" s="25">
        <v>44</v>
      </c>
      <c r="B47" s="23" t="s">
        <v>14</v>
      </c>
      <c r="C47" s="23" t="s">
        <v>193</v>
      </c>
      <c r="D47" s="11" t="s">
        <v>106</v>
      </c>
      <c r="E47" s="11" t="s">
        <v>100</v>
      </c>
      <c r="F47" s="11" t="s">
        <v>92</v>
      </c>
      <c r="G47" s="54" t="s">
        <v>19</v>
      </c>
      <c r="H47" s="62">
        <v>38525</v>
      </c>
      <c r="I47" s="56">
        <v>6</v>
      </c>
      <c r="J47" s="57">
        <v>15</v>
      </c>
      <c r="K47" s="120">
        <f t="shared" si="1"/>
        <v>34.883720930232556</v>
      </c>
      <c r="L47" s="25" t="s">
        <v>1649</v>
      </c>
    </row>
    <row r="48" spans="1:12" ht="18" customHeight="1" x14ac:dyDescent="0.25">
      <c r="A48" s="25">
        <v>45</v>
      </c>
      <c r="B48" s="23" t="s">
        <v>260</v>
      </c>
      <c r="C48" s="25" t="s">
        <v>281</v>
      </c>
      <c r="D48" s="22" t="s">
        <v>282</v>
      </c>
      <c r="E48" s="21" t="s">
        <v>283</v>
      </c>
      <c r="F48" s="21" t="s">
        <v>284</v>
      </c>
      <c r="G48" s="67" t="s">
        <v>23</v>
      </c>
      <c r="H48" s="68">
        <v>38545</v>
      </c>
      <c r="I48" s="69">
        <v>6</v>
      </c>
      <c r="J48" s="57">
        <v>15</v>
      </c>
      <c r="K48" s="120">
        <f t="shared" si="1"/>
        <v>34.883720930232556</v>
      </c>
      <c r="L48" s="25" t="s">
        <v>1649</v>
      </c>
    </row>
    <row r="49" spans="1:12" ht="18" customHeight="1" x14ac:dyDescent="0.25">
      <c r="A49" s="25">
        <v>46</v>
      </c>
      <c r="B49" s="23" t="s">
        <v>260</v>
      </c>
      <c r="C49" s="25" t="s">
        <v>285</v>
      </c>
      <c r="D49" s="22" t="s">
        <v>286</v>
      </c>
      <c r="E49" s="21" t="s">
        <v>33</v>
      </c>
      <c r="F49" s="21" t="s">
        <v>287</v>
      </c>
      <c r="G49" s="67" t="s">
        <v>19</v>
      </c>
      <c r="H49" s="68">
        <v>38482</v>
      </c>
      <c r="I49" s="69">
        <v>6</v>
      </c>
      <c r="J49" s="57">
        <v>15</v>
      </c>
      <c r="K49" s="120">
        <f t="shared" si="1"/>
        <v>34.883720930232556</v>
      </c>
      <c r="L49" s="25" t="s">
        <v>1649</v>
      </c>
    </row>
    <row r="50" spans="1:12" ht="18" customHeight="1" x14ac:dyDescent="0.25">
      <c r="A50" s="25">
        <v>47</v>
      </c>
      <c r="B50" s="27" t="s">
        <v>690</v>
      </c>
      <c r="C50" s="27" t="s">
        <v>726</v>
      </c>
      <c r="D50" s="40" t="s">
        <v>727</v>
      </c>
      <c r="E50" s="40" t="s">
        <v>277</v>
      </c>
      <c r="F50" s="40" t="s">
        <v>59</v>
      </c>
      <c r="G50" s="71" t="s">
        <v>23</v>
      </c>
      <c r="H50" s="76">
        <v>38616</v>
      </c>
      <c r="I50" s="58">
        <v>6</v>
      </c>
      <c r="J50" s="58">
        <v>15</v>
      </c>
      <c r="K50" s="120">
        <f t="shared" si="1"/>
        <v>34.883720930232556</v>
      </c>
      <c r="L50" s="25" t="s">
        <v>1649</v>
      </c>
    </row>
    <row r="51" spans="1:12" ht="18" customHeight="1" x14ac:dyDescent="0.25">
      <c r="A51" s="25">
        <v>48</v>
      </c>
      <c r="B51" s="47" t="s">
        <v>788</v>
      </c>
      <c r="C51" s="48" t="s">
        <v>809</v>
      </c>
      <c r="D51" s="26" t="s">
        <v>810</v>
      </c>
      <c r="E51" s="26" t="s">
        <v>811</v>
      </c>
      <c r="F51" s="26" t="s">
        <v>349</v>
      </c>
      <c r="G51" s="84" t="s">
        <v>19</v>
      </c>
      <c r="H51" s="85">
        <v>38703</v>
      </c>
      <c r="I51" s="86">
        <v>6</v>
      </c>
      <c r="J51" s="86">
        <v>15</v>
      </c>
      <c r="K51" s="120">
        <f t="shared" si="1"/>
        <v>34.883720930232556</v>
      </c>
      <c r="L51" s="25" t="s">
        <v>1649</v>
      </c>
    </row>
    <row r="52" spans="1:12" ht="18" customHeight="1" x14ac:dyDescent="0.25">
      <c r="A52" s="25">
        <v>49</v>
      </c>
      <c r="B52" s="25" t="s">
        <v>998</v>
      </c>
      <c r="C52" s="25" t="s">
        <v>1029</v>
      </c>
      <c r="D52" s="25" t="s">
        <v>1030</v>
      </c>
      <c r="E52" s="25" t="s">
        <v>33</v>
      </c>
      <c r="F52" s="25" t="s">
        <v>287</v>
      </c>
      <c r="G52" s="57" t="s">
        <v>19</v>
      </c>
      <c r="H52" s="70">
        <v>38384</v>
      </c>
      <c r="I52" s="57">
        <v>6</v>
      </c>
      <c r="J52" s="57">
        <v>15</v>
      </c>
      <c r="K52" s="120">
        <f t="shared" si="1"/>
        <v>34.883720930232556</v>
      </c>
      <c r="L52" s="25" t="s">
        <v>1649</v>
      </c>
    </row>
    <row r="53" spans="1:12" ht="18" customHeight="1" x14ac:dyDescent="0.25">
      <c r="A53" s="25">
        <v>50</v>
      </c>
      <c r="B53" s="25" t="s">
        <v>998</v>
      </c>
      <c r="C53" s="25" t="s">
        <v>1033</v>
      </c>
      <c r="D53" s="25" t="s">
        <v>1034</v>
      </c>
      <c r="E53" s="25" t="s">
        <v>21</v>
      </c>
      <c r="F53" s="25" t="s">
        <v>388</v>
      </c>
      <c r="G53" s="57" t="s">
        <v>23</v>
      </c>
      <c r="H53" s="70">
        <v>38503</v>
      </c>
      <c r="I53" s="57">
        <v>6</v>
      </c>
      <c r="J53" s="57">
        <v>15</v>
      </c>
      <c r="K53" s="120">
        <f t="shared" si="1"/>
        <v>34.883720930232556</v>
      </c>
      <c r="L53" s="25" t="s">
        <v>1649</v>
      </c>
    </row>
    <row r="54" spans="1:12" ht="18" customHeight="1" x14ac:dyDescent="0.25">
      <c r="A54" s="25">
        <v>51</v>
      </c>
      <c r="B54" s="23" t="s">
        <v>260</v>
      </c>
      <c r="C54" s="25" t="s">
        <v>275</v>
      </c>
      <c r="D54" s="22" t="s">
        <v>276</v>
      </c>
      <c r="E54" s="21" t="s">
        <v>277</v>
      </c>
      <c r="F54" s="21" t="s">
        <v>132</v>
      </c>
      <c r="G54" s="67" t="s">
        <v>23</v>
      </c>
      <c r="H54" s="68">
        <v>38371</v>
      </c>
      <c r="I54" s="69">
        <v>6</v>
      </c>
      <c r="J54" s="57">
        <v>14</v>
      </c>
      <c r="K54" s="120">
        <f t="shared" si="1"/>
        <v>32.558139534883722</v>
      </c>
      <c r="L54" s="25" t="s">
        <v>1649</v>
      </c>
    </row>
    <row r="55" spans="1:12" ht="18" customHeight="1" x14ac:dyDescent="0.25">
      <c r="A55" s="25">
        <v>52</v>
      </c>
      <c r="B55" s="27" t="s">
        <v>690</v>
      </c>
      <c r="C55" s="27" t="s">
        <v>711</v>
      </c>
      <c r="D55" s="36" t="s">
        <v>712</v>
      </c>
      <c r="E55" s="36" t="s">
        <v>75</v>
      </c>
      <c r="F55" s="36" t="s">
        <v>63</v>
      </c>
      <c r="G55" s="71" t="s">
        <v>19</v>
      </c>
      <c r="H55" s="75">
        <v>38666</v>
      </c>
      <c r="I55" s="58">
        <v>6</v>
      </c>
      <c r="J55" s="58">
        <v>14</v>
      </c>
      <c r="K55" s="120">
        <f t="shared" si="1"/>
        <v>32.558139534883722</v>
      </c>
      <c r="L55" s="25" t="s">
        <v>1649</v>
      </c>
    </row>
    <row r="56" spans="1:12" ht="18" customHeight="1" x14ac:dyDescent="0.25">
      <c r="A56" s="25">
        <v>53</v>
      </c>
      <c r="B56" s="27" t="s">
        <v>690</v>
      </c>
      <c r="C56" s="27" t="s">
        <v>723</v>
      </c>
      <c r="D56" s="40" t="s">
        <v>724</v>
      </c>
      <c r="E56" s="40" t="s">
        <v>725</v>
      </c>
      <c r="F56" s="40" t="s">
        <v>366</v>
      </c>
      <c r="G56" s="71" t="s">
        <v>19</v>
      </c>
      <c r="H56" s="73">
        <v>38561</v>
      </c>
      <c r="I56" s="58">
        <v>6</v>
      </c>
      <c r="J56" s="58">
        <v>14</v>
      </c>
      <c r="K56" s="120">
        <f t="shared" si="1"/>
        <v>32.558139534883722</v>
      </c>
      <c r="L56" s="25" t="s">
        <v>1649</v>
      </c>
    </row>
    <row r="57" spans="1:12" ht="18" customHeight="1" x14ac:dyDescent="0.25">
      <c r="A57" s="25">
        <v>54</v>
      </c>
      <c r="B57" s="25" t="s">
        <v>1307</v>
      </c>
      <c r="C57" s="25" t="s">
        <v>1398</v>
      </c>
      <c r="D57" s="25" t="s">
        <v>1464</v>
      </c>
      <c r="E57" s="25" t="s">
        <v>1465</v>
      </c>
      <c r="F57" s="25" t="s">
        <v>59</v>
      </c>
      <c r="G57" s="57" t="s">
        <v>23</v>
      </c>
      <c r="H57" s="70">
        <v>38439</v>
      </c>
      <c r="I57" s="57">
        <v>6</v>
      </c>
      <c r="J57" s="57">
        <v>14</v>
      </c>
      <c r="K57" s="120">
        <f t="shared" si="1"/>
        <v>32.558139534883722</v>
      </c>
      <c r="L57" s="25" t="s">
        <v>1649</v>
      </c>
    </row>
    <row r="58" spans="1:12" ht="18" customHeight="1" x14ac:dyDescent="0.25">
      <c r="A58" s="25">
        <v>55</v>
      </c>
      <c r="B58" s="27" t="s">
        <v>690</v>
      </c>
      <c r="C58" s="27" t="s">
        <v>721</v>
      </c>
      <c r="D58" s="40" t="s">
        <v>722</v>
      </c>
      <c r="E58" s="40" t="s">
        <v>71</v>
      </c>
      <c r="F58" s="40" t="s">
        <v>707</v>
      </c>
      <c r="G58" s="71" t="s">
        <v>19</v>
      </c>
      <c r="H58" s="76">
        <v>38677</v>
      </c>
      <c r="I58" s="58">
        <v>6</v>
      </c>
      <c r="J58" s="58">
        <v>13</v>
      </c>
      <c r="K58" s="120">
        <f t="shared" si="1"/>
        <v>30.232558139534881</v>
      </c>
      <c r="L58" s="25" t="s">
        <v>1649</v>
      </c>
    </row>
    <row r="59" spans="1:12" ht="18" customHeight="1" x14ac:dyDescent="0.25">
      <c r="A59" s="25">
        <v>56</v>
      </c>
      <c r="B59" s="27" t="s">
        <v>690</v>
      </c>
      <c r="C59" s="27" t="s">
        <v>728</v>
      </c>
      <c r="D59" s="37" t="s">
        <v>729</v>
      </c>
      <c r="E59" s="37" t="s">
        <v>55</v>
      </c>
      <c r="F59" s="37" t="s">
        <v>730</v>
      </c>
      <c r="G59" s="75" t="s">
        <v>23</v>
      </c>
      <c r="H59" s="75">
        <v>38650</v>
      </c>
      <c r="I59" s="58">
        <v>6</v>
      </c>
      <c r="J59" s="58">
        <v>13</v>
      </c>
      <c r="K59" s="120">
        <f t="shared" si="1"/>
        <v>30.232558139534881</v>
      </c>
      <c r="L59" s="25" t="s">
        <v>1649</v>
      </c>
    </row>
    <row r="60" spans="1:12" ht="18" customHeight="1" x14ac:dyDescent="0.25">
      <c r="A60" s="25">
        <v>57</v>
      </c>
      <c r="B60" s="47" t="s">
        <v>788</v>
      </c>
      <c r="C60" s="48" t="s">
        <v>818</v>
      </c>
      <c r="D60" s="26" t="s">
        <v>819</v>
      </c>
      <c r="E60" s="26" t="s">
        <v>820</v>
      </c>
      <c r="F60" s="26" t="s">
        <v>345</v>
      </c>
      <c r="G60" s="84" t="s">
        <v>19</v>
      </c>
      <c r="H60" s="85">
        <v>38443</v>
      </c>
      <c r="I60" s="86">
        <v>6</v>
      </c>
      <c r="J60" s="86">
        <v>13</v>
      </c>
      <c r="K60" s="120">
        <f t="shared" si="1"/>
        <v>30.232558139534881</v>
      </c>
      <c r="L60" s="25" t="s">
        <v>1649</v>
      </c>
    </row>
    <row r="61" spans="1:12" ht="18" customHeight="1" x14ac:dyDescent="0.25">
      <c r="A61" s="25">
        <v>58</v>
      </c>
      <c r="B61" s="47" t="s">
        <v>788</v>
      </c>
      <c r="C61" s="48" t="s">
        <v>825</v>
      </c>
      <c r="D61" s="26" t="s">
        <v>826</v>
      </c>
      <c r="E61" s="26" t="s">
        <v>39</v>
      </c>
      <c r="F61" s="26" t="s">
        <v>59</v>
      </c>
      <c r="G61" s="84" t="s">
        <v>23</v>
      </c>
      <c r="H61" s="85">
        <v>38377</v>
      </c>
      <c r="I61" s="86">
        <v>6</v>
      </c>
      <c r="J61" s="86">
        <v>13</v>
      </c>
      <c r="K61" s="120">
        <f t="shared" si="1"/>
        <v>30.232558139534881</v>
      </c>
      <c r="L61" s="25" t="s">
        <v>1649</v>
      </c>
    </row>
    <row r="62" spans="1:12" ht="18" customHeight="1" x14ac:dyDescent="0.25">
      <c r="A62" s="25">
        <v>59</v>
      </c>
      <c r="B62" s="23" t="s">
        <v>1176</v>
      </c>
      <c r="C62" s="23" t="s">
        <v>1253</v>
      </c>
      <c r="D62" s="23" t="s">
        <v>1254</v>
      </c>
      <c r="E62" s="23" t="s">
        <v>25</v>
      </c>
      <c r="F62" s="23" t="s">
        <v>80</v>
      </c>
      <c r="G62" s="57" t="s">
        <v>1179</v>
      </c>
      <c r="H62" s="70">
        <v>38426</v>
      </c>
      <c r="I62" s="57">
        <v>6</v>
      </c>
      <c r="J62" s="57">
        <v>13</v>
      </c>
      <c r="K62" s="120">
        <f t="shared" si="1"/>
        <v>30.232558139534881</v>
      </c>
      <c r="L62" s="25" t="s">
        <v>1649</v>
      </c>
    </row>
    <row r="63" spans="1:12" ht="18" customHeight="1" x14ac:dyDescent="0.25">
      <c r="A63" s="25">
        <v>60</v>
      </c>
      <c r="B63" s="25" t="s">
        <v>1307</v>
      </c>
      <c r="C63" s="25" t="s">
        <v>1473</v>
      </c>
      <c r="D63" s="25" t="s">
        <v>1474</v>
      </c>
      <c r="E63" s="25" t="s">
        <v>1437</v>
      </c>
      <c r="F63" s="25" t="s">
        <v>398</v>
      </c>
      <c r="G63" s="57" t="s">
        <v>23</v>
      </c>
      <c r="H63" s="70">
        <v>38512</v>
      </c>
      <c r="I63" s="57">
        <v>6</v>
      </c>
      <c r="J63" s="57">
        <v>13</v>
      </c>
      <c r="K63" s="120">
        <f t="shared" si="1"/>
        <v>30.232558139534881</v>
      </c>
      <c r="L63" s="25" t="s">
        <v>1649</v>
      </c>
    </row>
    <row r="64" spans="1:12" ht="18" customHeight="1" x14ac:dyDescent="0.25">
      <c r="A64" s="25">
        <v>61</v>
      </c>
      <c r="B64" s="25" t="s">
        <v>1307</v>
      </c>
      <c r="C64" s="25" t="s">
        <v>1484</v>
      </c>
      <c r="D64" s="25" t="s">
        <v>1485</v>
      </c>
      <c r="E64" s="25" t="s">
        <v>120</v>
      </c>
      <c r="F64" s="25" t="s">
        <v>47</v>
      </c>
      <c r="G64" s="57" t="s">
        <v>23</v>
      </c>
      <c r="H64" s="70">
        <v>38598</v>
      </c>
      <c r="I64" s="57">
        <v>6</v>
      </c>
      <c r="J64" s="57">
        <v>13</v>
      </c>
      <c r="K64" s="120">
        <f t="shared" si="1"/>
        <v>30.232558139534881</v>
      </c>
      <c r="L64" s="25" t="s">
        <v>1649</v>
      </c>
    </row>
    <row r="65" spans="1:12" ht="18" customHeight="1" x14ac:dyDescent="0.25">
      <c r="A65" s="25">
        <v>62</v>
      </c>
      <c r="B65" s="25" t="s">
        <v>527</v>
      </c>
      <c r="C65" s="25" t="s">
        <v>585</v>
      </c>
      <c r="D65" s="25" t="s">
        <v>586</v>
      </c>
      <c r="E65" s="25" t="s">
        <v>42</v>
      </c>
      <c r="F65" s="25" t="s">
        <v>76</v>
      </c>
      <c r="G65" s="57" t="s">
        <v>19</v>
      </c>
      <c r="H65" s="70">
        <v>38516</v>
      </c>
      <c r="I65" s="57">
        <v>6</v>
      </c>
      <c r="J65" s="57">
        <v>12.5</v>
      </c>
      <c r="K65" s="120">
        <f t="shared" si="1"/>
        <v>29.069767441860467</v>
      </c>
      <c r="L65" s="25" t="s">
        <v>1649</v>
      </c>
    </row>
    <row r="66" spans="1:12" ht="18" customHeight="1" x14ac:dyDescent="0.25">
      <c r="A66" s="25">
        <v>63</v>
      </c>
      <c r="B66" s="25" t="s">
        <v>527</v>
      </c>
      <c r="C66" s="25" t="s">
        <v>576</v>
      </c>
      <c r="D66" s="25" t="s">
        <v>577</v>
      </c>
      <c r="E66" s="25" t="s">
        <v>82</v>
      </c>
      <c r="F66" s="25" t="s">
        <v>16</v>
      </c>
      <c r="G66" s="57" t="s">
        <v>19</v>
      </c>
      <c r="H66" s="70">
        <v>38552</v>
      </c>
      <c r="I66" s="57">
        <v>6</v>
      </c>
      <c r="J66" s="57">
        <v>12</v>
      </c>
      <c r="K66" s="120">
        <f t="shared" si="1"/>
        <v>27.906976744186046</v>
      </c>
      <c r="L66" s="25" t="s">
        <v>1649</v>
      </c>
    </row>
    <row r="67" spans="1:12" ht="18" customHeight="1" x14ac:dyDescent="0.25">
      <c r="A67" s="25">
        <v>64</v>
      </c>
      <c r="B67" s="27" t="s">
        <v>690</v>
      </c>
      <c r="C67" s="27" t="s">
        <v>705</v>
      </c>
      <c r="D67" s="40" t="s">
        <v>706</v>
      </c>
      <c r="E67" s="40" t="s">
        <v>62</v>
      </c>
      <c r="F67" s="40" t="s">
        <v>707</v>
      </c>
      <c r="G67" s="71" t="s">
        <v>19</v>
      </c>
      <c r="H67" s="76">
        <v>38452</v>
      </c>
      <c r="I67" s="58">
        <v>6</v>
      </c>
      <c r="J67" s="58">
        <v>12</v>
      </c>
      <c r="K67" s="120">
        <f t="shared" si="1"/>
        <v>27.906976744186046</v>
      </c>
      <c r="L67" s="25" t="s">
        <v>1649</v>
      </c>
    </row>
    <row r="68" spans="1:12" ht="18" customHeight="1" x14ac:dyDescent="0.25">
      <c r="A68" s="25">
        <v>65</v>
      </c>
      <c r="B68" s="23" t="s">
        <v>868</v>
      </c>
      <c r="C68" s="23" t="s">
        <v>878</v>
      </c>
      <c r="D68" s="27" t="s">
        <v>879</v>
      </c>
      <c r="E68" s="27" t="s">
        <v>417</v>
      </c>
      <c r="F68" s="27" t="s">
        <v>18</v>
      </c>
      <c r="G68" s="58" t="s">
        <v>19</v>
      </c>
      <c r="H68" s="75">
        <v>38429</v>
      </c>
      <c r="I68" s="88">
        <v>6</v>
      </c>
      <c r="J68" s="58">
        <v>12</v>
      </c>
      <c r="K68" s="120">
        <f t="shared" ref="K68:K99" si="2">J68/43*100</f>
        <v>27.906976744186046</v>
      </c>
      <c r="L68" s="25" t="s">
        <v>1649</v>
      </c>
    </row>
    <row r="69" spans="1:12" ht="18" customHeight="1" x14ac:dyDescent="0.25">
      <c r="A69" s="25">
        <v>66</v>
      </c>
      <c r="B69" s="25" t="s">
        <v>998</v>
      </c>
      <c r="C69" s="25" t="s">
        <v>1012</v>
      </c>
      <c r="D69" s="25" t="s">
        <v>1013</v>
      </c>
      <c r="E69" s="25" t="s">
        <v>811</v>
      </c>
      <c r="F69" s="25" t="s">
        <v>366</v>
      </c>
      <c r="G69" s="57" t="s">
        <v>19</v>
      </c>
      <c r="H69" s="70">
        <v>38657</v>
      </c>
      <c r="I69" s="57">
        <v>6</v>
      </c>
      <c r="J69" s="57">
        <v>12</v>
      </c>
      <c r="K69" s="120">
        <f t="shared" si="2"/>
        <v>27.906976744186046</v>
      </c>
      <c r="L69" s="25" t="s">
        <v>1649</v>
      </c>
    </row>
    <row r="70" spans="1:12" ht="18" customHeight="1" x14ac:dyDescent="0.25">
      <c r="A70" s="25">
        <v>67</v>
      </c>
      <c r="B70" s="25" t="s">
        <v>998</v>
      </c>
      <c r="C70" s="25" t="s">
        <v>1019</v>
      </c>
      <c r="D70" s="25" t="s">
        <v>1020</v>
      </c>
      <c r="E70" s="25" t="s">
        <v>105</v>
      </c>
      <c r="F70" s="25" t="s">
        <v>291</v>
      </c>
      <c r="G70" s="57" t="s">
        <v>19</v>
      </c>
      <c r="H70" s="70">
        <v>38414</v>
      </c>
      <c r="I70" s="57">
        <v>6</v>
      </c>
      <c r="J70" s="57">
        <v>12</v>
      </c>
      <c r="K70" s="120">
        <f t="shared" si="2"/>
        <v>27.906976744186046</v>
      </c>
      <c r="L70" s="25" t="s">
        <v>1649</v>
      </c>
    </row>
    <row r="71" spans="1:12" ht="18" customHeight="1" x14ac:dyDescent="0.25">
      <c r="A71" s="25">
        <v>68</v>
      </c>
      <c r="B71" s="25" t="s">
        <v>998</v>
      </c>
      <c r="C71" s="25" t="s">
        <v>1031</v>
      </c>
      <c r="D71" s="25" t="s">
        <v>1032</v>
      </c>
      <c r="E71" s="25" t="s">
        <v>120</v>
      </c>
      <c r="F71" s="25" t="s">
        <v>47</v>
      </c>
      <c r="G71" s="57" t="s">
        <v>23</v>
      </c>
      <c r="H71" s="70">
        <v>38437</v>
      </c>
      <c r="I71" s="57">
        <v>6</v>
      </c>
      <c r="J71" s="57">
        <v>12</v>
      </c>
      <c r="K71" s="120">
        <f t="shared" si="2"/>
        <v>27.906976744186046</v>
      </c>
      <c r="L71" s="25" t="s">
        <v>1649</v>
      </c>
    </row>
    <row r="72" spans="1:12" ht="18" customHeight="1" x14ac:dyDescent="0.25">
      <c r="A72" s="25">
        <v>69</v>
      </c>
      <c r="B72" s="25" t="s">
        <v>1093</v>
      </c>
      <c r="C72" s="25" t="s">
        <v>1138</v>
      </c>
      <c r="D72" s="25" t="s">
        <v>1139</v>
      </c>
      <c r="E72" s="25" t="s">
        <v>338</v>
      </c>
      <c r="F72" s="25" t="s">
        <v>146</v>
      </c>
      <c r="G72" s="57" t="s">
        <v>19</v>
      </c>
      <c r="H72" s="70">
        <v>38413</v>
      </c>
      <c r="I72" s="57">
        <v>6</v>
      </c>
      <c r="J72" s="57">
        <v>12</v>
      </c>
      <c r="K72" s="120">
        <f t="shared" si="2"/>
        <v>27.906976744186046</v>
      </c>
      <c r="L72" s="25" t="s">
        <v>1649</v>
      </c>
    </row>
    <row r="73" spans="1:12" ht="18" customHeight="1" x14ac:dyDescent="0.25">
      <c r="A73" s="25">
        <v>70</v>
      </c>
      <c r="B73" s="115" t="s">
        <v>1629</v>
      </c>
      <c r="C73" s="115" t="s">
        <v>1630</v>
      </c>
      <c r="D73" s="131" t="s">
        <v>1631</v>
      </c>
      <c r="E73" s="131" t="s">
        <v>28</v>
      </c>
      <c r="F73" s="131" t="s">
        <v>51</v>
      </c>
      <c r="G73" s="117" t="s">
        <v>19</v>
      </c>
      <c r="H73" s="118">
        <v>38047</v>
      </c>
      <c r="I73" s="117">
        <v>6</v>
      </c>
      <c r="J73" s="117">
        <v>12</v>
      </c>
      <c r="K73" s="120">
        <f t="shared" si="2"/>
        <v>27.906976744186046</v>
      </c>
      <c r="L73" s="25" t="s">
        <v>1649</v>
      </c>
    </row>
    <row r="74" spans="1:12" ht="18" customHeight="1" x14ac:dyDescent="0.25">
      <c r="A74" s="25">
        <v>71</v>
      </c>
      <c r="B74" s="23" t="s">
        <v>14</v>
      </c>
      <c r="C74" s="23" t="s">
        <v>192</v>
      </c>
      <c r="D74" s="10" t="s">
        <v>84</v>
      </c>
      <c r="E74" s="9" t="s">
        <v>79</v>
      </c>
      <c r="F74" s="9" t="s">
        <v>85</v>
      </c>
      <c r="G74" s="54" t="s">
        <v>23</v>
      </c>
      <c r="H74" s="19">
        <v>38588</v>
      </c>
      <c r="I74" s="56">
        <v>6</v>
      </c>
      <c r="J74" s="57">
        <v>11</v>
      </c>
      <c r="K74" s="120">
        <f t="shared" si="2"/>
        <v>25.581395348837212</v>
      </c>
      <c r="L74" s="25" t="s">
        <v>1649</v>
      </c>
    </row>
    <row r="75" spans="1:12" ht="18" customHeight="1" x14ac:dyDescent="0.25">
      <c r="A75" s="25">
        <v>72</v>
      </c>
      <c r="B75" s="25" t="s">
        <v>464</v>
      </c>
      <c r="C75" s="25" t="s">
        <v>391</v>
      </c>
      <c r="D75" s="25" t="s">
        <v>392</v>
      </c>
      <c r="E75" s="25" t="s">
        <v>393</v>
      </c>
      <c r="F75" s="25" t="s">
        <v>58</v>
      </c>
      <c r="G75" s="57" t="s">
        <v>394</v>
      </c>
      <c r="H75" s="70">
        <v>38668</v>
      </c>
      <c r="I75" s="57">
        <v>6</v>
      </c>
      <c r="J75" s="57">
        <v>11</v>
      </c>
      <c r="K75" s="120">
        <f t="shared" si="2"/>
        <v>25.581395348837212</v>
      </c>
      <c r="L75" s="25" t="s">
        <v>1649</v>
      </c>
    </row>
    <row r="76" spans="1:12" ht="18" customHeight="1" x14ac:dyDescent="0.25">
      <c r="A76" s="25">
        <v>73</v>
      </c>
      <c r="B76" s="25" t="s">
        <v>527</v>
      </c>
      <c r="C76" s="25" t="s">
        <v>589</v>
      </c>
      <c r="D76" s="25" t="s">
        <v>590</v>
      </c>
      <c r="E76" s="25" t="s">
        <v>39</v>
      </c>
      <c r="F76" s="25" t="s">
        <v>26</v>
      </c>
      <c r="G76" s="57" t="s">
        <v>23</v>
      </c>
      <c r="H76" s="70">
        <v>38662</v>
      </c>
      <c r="I76" s="57">
        <v>6</v>
      </c>
      <c r="J76" s="57">
        <v>11</v>
      </c>
      <c r="K76" s="120">
        <f t="shared" si="2"/>
        <v>25.581395348837212</v>
      </c>
      <c r="L76" s="25" t="s">
        <v>1649</v>
      </c>
    </row>
    <row r="77" spans="1:12" ht="18" customHeight="1" x14ac:dyDescent="0.25">
      <c r="A77" s="25">
        <v>74</v>
      </c>
      <c r="B77" s="27" t="s">
        <v>690</v>
      </c>
      <c r="C77" s="27" t="s">
        <v>710</v>
      </c>
      <c r="D77" s="40" t="s">
        <v>35</v>
      </c>
      <c r="E77" s="40" t="s">
        <v>94</v>
      </c>
      <c r="F77" s="40" t="s">
        <v>63</v>
      </c>
      <c r="G77" s="71" t="s">
        <v>19</v>
      </c>
      <c r="H77" s="73">
        <v>38619</v>
      </c>
      <c r="I77" s="58">
        <v>6</v>
      </c>
      <c r="J77" s="58">
        <v>11</v>
      </c>
      <c r="K77" s="120">
        <f t="shared" si="2"/>
        <v>25.581395348837212</v>
      </c>
      <c r="L77" s="25" t="s">
        <v>1649</v>
      </c>
    </row>
    <row r="78" spans="1:12" ht="18" customHeight="1" x14ac:dyDescent="0.25">
      <c r="A78" s="25">
        <v>75</v>
      </c>
      <c r="B78" s="47" t="s">
        <v>788</v>
      </c>
      <c r="C78" s="48" t="s">
        <v>816</v>
      </c>
      <c r="D78" s="26" t="s">
        <v>817</v>
      </c>
      <c r="E78" s="26" t="s">
        <v>560</v>
      </c>
      <c r="F78" s="26" t="s">
        <v>349</v>
      </c>
      <c r="G78" s="84" t="s">
        <v>19</v>
      </c>
      <c r="H78" s="85">
        <v>38506</v>
      </c>
      <c r="I78" s="86">
        <v>6</v>
      </c>
      <c r="J78" s="86">
        <v>11</v>
      </c>
      <c r="K78" s="120">
        <f t="shared" si="2"/>
        <v>25.581395348837212</v>
      </c>
      <c r="L78" s="25" t="s">
        <v>1649</v>
      </c>
    </row>
    <row r="79" spans="1:12" ht="18" customHeight="1" x14ac:dyDescent="0.25">
      <c r="A79" s="25">
        <v>76</v>
      </c>
      <c r="B79" s="25" t="s">
        <v>1093</v>
      </c>
      <c r="C79" s="25" t="s">
        <v>1136</v>
      </c>
      <c r="D79" s="25" t="s">
        <v>1137</v>
      </c>
      <c r="E79" s="25" t="s">
        <v>124</v>
      </c>
      <c r="F79" s="25" t="s">
        <v>63</v>
      </c>
      <c r="G79" s="57" t="s">
        <v>19</v>
      </c>
      <c r="H79" s="70">
        <v>38426</v>
      </c>
      <c r="I79" s="57">
        <v>6</v>
      </c>
      <c r="J79" s="57">
        <v>11</v>
      </c>
      <c r="K79" s="120">
        <f t="shared" si="2"/>
        <v>25.581395348837212</v>
      </c>
      <c r="L79" s="25" t="s">
        <v>1649</v>
      </c>
    </row>
    <row r="80" spans="1:12" ht="18" customHeight="1" x14ac:dyDescent="0.25">
      <c r="A80" s="25">
        <v>77</v>
      </c>
      <c r="B80" s="25" t="s">
        <v>1307</v>
      </c>
      <c r="C80" s="25" t="s">
        <v>1466</v>
      </c>
      <c r="D80" s="25" t="s">
        <v>1467</v>
      </c>
      <c r="E80" s="25" t="s">
        <v>1468</v>
      </c>
      <c r="F80" s="25" t="s">
        <v>146</v>
      </c>
      <c r="G80" s="57" t="s">
        <v>19</v>
      </c>
      <c r="H80" s="70">
        <v>38533</v>
      </c>
      <c r="I80" s="57">
        <v>6</v>
      </c>
      <c r="J80" s="57">
        <v>11</v>
      </c>
      <c r="K80" s="120">
        <f t="shared" si="2"/>
        <v>25.581395348837212</v>
      </c>
      <c r="L80" s="25" t="s">
        <v>1649</v>
      </c>
    </row>
    <row r="81" spans="1:12" ht="18" customHeight="1" x14ac:dyDescent="0.25">
      <c r="A81" s="25">
        <v>78</v>
      </c>
      <c r="B81" s="23" t="s">
        <v>14</v>
      </c>
      <c r="C81" s="23" t="s">
        <v>191</v>
      </c>
      <c r="D81" s="11" t="s">
        <v>95</v>
      </c>
      <c r="E81" s="9" t="s">
        <v>96</v>
      </c>
      <c r="F81" s="9" t="s">
        <v>59</v>
      </c>
      <c r="G81" s="54" t="s">
        <v>23</v>
      </c>
      <c r="H81" s="62">
        <v>38611</v>
      </c>
      <c r="I81" s="56">
        <v>6</v>
      </c>
      <c r="J81" s="57">
        <v>10</v>
      </c>
      <c r="K81" s="120">
        <f t="shared" si="2"/>
        <v>23.255813953488371</v>
      </c>
      <c r="L81" s="25" t="s">
        <v>1649</v>
      </c>
    </row>
    <row r="82" spans="1:12" ht="18" customHeight="1" x14ac:dyDescent="0.25">
      <c r="A82" s="25">
        <v>79</v>
      </c>
      <c r="B82" s="25" t="s">
        <v>465</v>
      </c>
      <c r="C82" s="25" t="s">
        <v>498</v>
      </c>
      <c r="D82" s="25" t="s">
        <v>499</v>
      </c>
      <c r="E82" s="25" t="s">
        <v>78</v>
      </c>
      <c r="F82" s="25" t="s">
        <v>388</v>
      </c>
      <c r="G82" s="57" t="s">
        <v>23</v>
      </c>
      <c r="H82" s="70">
        <v>38312</v>
      </c>
      <c r="I82" s="57">
        <v>6</v>
      </c>
      <c r="J82" s="57">
        <v>10</v>
      </c>
      <c r="K82" s="120">
        <f t="shared" si="2"/>
        <v>23.255813953488371</v>
      </c>
      <c r="L82" s="25" t="s">
        <v>1649</v>
      </c>
    </row>
    <row r="83" spans="1:12" ht="18" customHeight="1" x14ac:dyDescent="0.25">
      <c r="A83" s="25">
        <v>80</v>
      </c>
      <c r="B83" s="27" t="s">
        <v>690</v>
      </c>
      <c r="C83" s="27" t="s">
        <v>695</v>
      </c>
      <c r="D83" s="40" t="s">
        <v>696</v>
      </c>
      <c r="E83" s="40" t="s">
        <v>486</v>
      </c>
      <c r="F83" s="40" t="s">
        <v>697</v>
      </c>
      <c r="G83" s="71" t="s">
        <v>23</v>
      </c>
      <c r="H83" s="73">
        <v>38720</v>
      </c>
      <c r="I83" s="58">
        <v>6</v>
      </c>
      <c r="J83" s="58">
        <v>10</v>
      </c>
      <c r="K83" s="120">
        <f t="shared" si="2"/>
        <v>23.255813953488371</v>
      </c>
      <c r="L83" s="25" t="s">
        <v>1649</v>
      </c>
    </row>
    <row r="84" spans="1:12" ht="18" customHeight="1" x14ac:dyDescent="0.25">
      <c r="A84" s="25">
        <v>81</v>
      </c>
      <c r="B84" s="23" t="s">
        <v>868</v>
      </c>
      <c r="C84" s="23" t="s">
        <v>872</v>
      </c>
      <c r="D84" s="23" t="s">
        <v>873</v>
      </c>
      <c r="E84" s="23" t="s">
        <v>120</v>
      </c>
      <c r="F84" s="23" t="s">
        <v>776</v>
      </c>
      <c r="G84" s="57" t="s">
        <v>23</v>
      </c>
      <c r="H84" s="70">
        <v>38494</v>
      </c>
      <c r="I84" s="87">
        <v>6</v>
      </c>
      <c r="J84" s="57">
        <v>10</v>
      </c>
      <c r="K84" s="120">
        <f t="shared" si="2"/>
        <v>23.255813953488371</v>
      </c>
      <c r="L84" s="25" t="s">
        <v>1649</v>
      </c>
    </row>
    <row r="85" spans="1:12" ht="18" customHeight="1" x14ac:dyDescent="0.25">
      <c r="A85" s="25">
        <v>82</v>
      </c>
      <c r="B85" s="23" t="s">
        <v>901</v>
      </c>
      <c r="C85" s="23" t="s">
        <v>929</v>
      </c>
      <c r="D85" s="36" t="s">
        <v>930</v>
      </c>
      <c r="E85" s="36" t="s">
        <v>354</v>
      </c>
      <c r="F85" s="27" t="s">
        <v>231</v>
      </c>
      <c r="G85" s="69" t="s">
        <v>23</v>
      </c>
      <c r="H85" s="70">
        <v>38624</v>
      </c>
      <c r="I85" s="69">
        <v>6</v>
      </c>
      <c r="J85" s="57">
        <v>10</v>
      </c>
      <c r="K85" s="120">
        <f t="shared" si="2"/>
        <v>23.255813953488371</v>
      </c>
      <c r="L85" s="25" t="s">
        <v>1649</v>
      </c>
    </row>
    <row r="86" spans="1:12" ht="18" customHeight="1" x14ac:dyDescent="0.25">
      <c r="A86" s="25">
        <v>83</v>
      </c>
      <c r="B86" s="25" t="s">
        <v>998</v>
      </c>
      <c r="C86" s="25" t="s">
        <v>1021</v>
      </c>
      <c r="D86" s="25" t="s">
        <v>815</v>
      </c>
      <c r="E86" s="25" t="s">
        <v>557</v>
      </c>
      <c r="F86" s="25" t="s">
        <v>730</v>
      </c>
      <c r="G86" s="57" t="s">
        <v>23</v>
      </c>
      <c r="H86" s="70">
        <v>38524</v>
      </c>
      <c r="I86" s="57">
        <v>6</v>
      </c>
      <c r="J86" s="57">
        <v>10</v>
      </c>
      <c r="K86" s="120">
        <f t="shared" si="2"/>
        <v>23.255813953488371</v>
      </c>
      <c r="L86" s="25" t="s">
        <v>1649</v>
      </c>
    </row>
    <row r="87" spans="1:12" ht="18" customHeight="1" x14ac:dyDescent="0.25">
      <c r="A87" s="25">
        <v>84</v>
      </c>
      <c r="B87" s="25" t="s">
        <v>998</v>
      </c>
      <c r="C87" s="25" t="s">
        <v>1035</v>
      </c>
      <c r="D87" s="25" t="s">
        <v>1036</v>
      </c>
      <c r="E87" s="25" t="s">
        <v>53</v>
      </c>
      <c r="F87" s="25" t="s">
        <v>26</v>
      </c>
      <c r="G87" s="57" t="s">
        <v>23</v>
      </c>
      <c r="H87" s="70">
        <v>38585</v>
      </c>
      <c r="I87" s="57">
        <v>6</v>
      </c>
      <c r="J87" s="57">
        <v>10</v>
      </c>
      <c r="K87" s="120">
        <f t="shared" si="2"/>
        <v>23.255813953488371</v>
      </c>
      <c r="L87" s="25" t="s">
        <v>1649</v>
      </c>
    </row>
    <row r="88" spans="1:12" ht="18" customHeight="1" x14ac:dyDescent="0.25">
      <c r="A88" s="25">
        <v>85</v>
      </c>
      <c r="B88" s="25" t="s">
        <v>1093</v>
      </c>
      <c r="C88" s="25" t="s">
        <v>1140</v>
      </c>
      <c r="D88" s="25" t="s">
        <v>1141</v>
      </c>
      <c r="E88" s="25" t="s">
        <v>75</v>
      </c>
      <c r="F88" s="25" t="s">
        <v>146</v>
      </c>
      <c r="G88" s="57" t="s">
        <v>19</v>
      </c>
      <c r="H88" s="70">
        <v>38479</v>
      </c>
      <c r="I88" s="57">
        <v>6</v>
      </c>
      <c r="J88" s="57">
        <v>10</v>
      </c>
      <c r="K88" s="120">
        <f t="shared" si="2"/>
        <v>23.255813953488371</v>
      </c>
      <c r="L88" s="25" t="s">
        <v>1649</v>
      </c>
    </row>
    <row r="89" spans="1:12" ht="18" customHeight="1" x14ac:dyDescent="0.25">
      <c r="A89" s="25">
        <v>86</v>
      </c>
      <c r="B89" s="25" t="s">
        <v>1307</v>
      </c>
      <c r="C89" s="25" t="s">
        <v>1475</v>
      </c>
      <c r="D89" s="25" t="s">
        <v>1476</v>
      </c>
      <c r="E89" s="25" t="s">
        <v>1477</v>
      </c>
      <c r="F89" s="25" t="s">
        <v>142</v>
      </c>
      <c r="G89" s="57" t="s">
        <v>19</v>
      </c>
      <c r="H89" s="70">
        <v>38676</v>
      </c>
      <c r="I89" s="57">
        <v>6</v>
      </c>
      <c r="J89" s="57">
        <v>10</v>
      </c>
      <c r="K89" s="120">
        <f t="shared" si="2"/>
        <v>23.255813953488371</v>
      </c>
      <c r="L89" s="25" t="s">
        <v>1649</v>
      </c>
    </row>
    <row r="90" spans="1:12" ht="18" customHeight="1" x14ac:dyDescent="0.25">
      <c r="A90" s="25">
        <v>87</v>
      </c>
      <c r="B90" s="131" t="s">
        <v>1650</v>
      </c>
      <c r="C90" s="131" t="s">
        <v>1690</v>
      </c>
      <c r="D90" s="131" t="s">
        <v>1691</v>
      </c>
      <c r="E90" s="131" t="s">
        <v>1692</v>
      </c>
      <c r="F90" s="131" t="s">
        <v>1693</v>
      </c>
      <c r="G90" s="117" t="s">
        <v>19</v>
      </c>
      <c r="H90" s="118">
        <v>38569</v>
      </c>
      <c r="I90" s="117">
        <v>6</v>
      </c>
      <c r="J90" s="117">
        <v>10</v>
      </c>
      <c r="K90" s="120">
        <f t="shared" si="2"/>
        <v>23.255813953488371</v>
      </c>
      <c r="L90" s="25" t="s">
        <v>1649</v>
      </c>
    </row>
    <row r="91" spans="1:12" ht="18" customHeight="1" x14ac:dyDescent="0.25">
      <c r="A91" s="25">
        <v>88</v>
      </c>
      <c r="B91" s="47" t="s">
        <v>788</v>
      </c>
      <c r="C91" s="48" t="s">
        <v>805</v>
      </c>
      <c r="D91" s="26" t="s">
        <v>806</v>
      </c>
      <c r="E91" s="26" t="s">
        <v>807</v>
      </c>
      <c r="F91" s="26" t="s">
        <v>808</v>
      </c>
      <c r="G91" s="84" t="s">
        <v>19</v>
      </c>
      <c r="H91" s="85">
        <v>38496</v>
      </c>
      <c r="I91" s="86">
        <v>6</v>
      </c>
      <c r="J91" s="86">
        <v>9</v>
      </c>
      <c r="K91" s="120">
        <f t="shared" si="2"/>
        <v>20.930232558139537</v>
      </c>
      <c r="L91" s="25" t="s">
        <v>1649</v>
      </c>
    </row>
    <row r="92" spans="1:12" ht="18" customHeight="1" x14ac:dyDescent="0.25">
      <c r="A92" s="25">
        <v>89</v>
      </c>
      <c r="B92" s="47" t="s">
        <v>788</v>
      </c>
      <c r="C92" s="48" t="s">
        <v>812</v>
      </c>
      <c r="D92" s="26" t="s">
        <v>813</v>
      </c>
      <c r="E92" s="26" t="s">
        <v>811</v>
      </c>
      <c r="F92" s="26" t="s">
        <v>291</v>
      </c>
      <c r="G92" s="84" t="s">
        <v>19</v>
      </c>
      <c r="H92" s="85">
        <v>38550</v>
      </c>
      <c r="I92" s="86">
        <v>6</v>
      </c>
      <c r="J92" s="86">
        <v>9</v>
      </c>
      <c r="K92" s="120">
        <f t="shared" si="2"/>
        <v>20.930232558139537</v>
      </c>
      <c r="L92" s="25" t="s">
        <v>1649</v>
      </c>
    </row>
    <row r="93" spans="1:12" ht="18" customHeight="1" x14ac:dyDescent="0.25">
      <c r="A93" s="25">
        <v>90</v>
      </c>
      <c r="B93" s="23" t="s">
        <v>901</v>
      </c>
      <c r="C93" s="23" t="s">
        <v>935</v>
      </c>
      <c r="D93" s="36" t="s">
        <v>936</v>
      </c>
      <c r="E93" s="27" t="s">
        <v>25</v>
      </c>
      <c r="F93" s="27" t="s">
        <v>388</v>
      </c>
      <c r="G93" s="69" t="s">
        <v>23</v>
      </c>
      <c r="H93" s="59">
        <v>38474</v>
      </c>
      <c r="I93" s="69">
        <v>6</v>
      </c>
      <c r="J93" s="57">
        <v>9</v>
      </c>
      <c r="K93" s="120">
        <f t="shared" si="2"/>
        <v>20.930232558139537</v>
      </c>
      <c r="L93" s="25" t="s">
        <v>1649</v>
      </c>
    </row>
    <row r="94" spans="1:12" ht="18" customHeight="1" x14ac:dyDescent="0.25">
      <c r="A94" s="25">
        <v>91</v>
      </c>
      <c r="B94" s="25" t="s">
        <v>1093</v>
      </c>
      <c r="C94" s="25" t="s">
        <v>1125</v>
      </c>
      <c r="D94" s="25" t="s">
        <v>1126</v>
      </c>
      <c r="E94" s="25" t="s">
        <v>113</v>
      </c>
      <c r="F94" s="25" t="s">
        <v>103</v>
      </c>
      <c r="G94" s="57" t="s">
        <v>23</v>
      </c>
      <c r="H94" s="70">
        <v>38675</v>
      </c>
      <c r="I94" s="57">
        <v>6</v>
      </c>
      <c r="J94" s="57">
        <v>9</v>
      </c>
      <c r="K94" s="120">
        <f t="shared" si="2"/>
        <v>20.930232558139537</v>
      </c>
      <c r="L94" s="25" t="s">
        <v>1649</v>
      </c>
    </row>
    <row r="95" spans="1:12" ht="18" customHeight="1" x14ac:dyDescent="0.25">
      <c r="A95" s="25">
        <v>92</v>
      </c>
      <c r="B95" s="131" t="s">
        <v>1650</v>
      </c>
      <c r="C95" s="131" t="s">
        <v>1694</v>
      </c>
      <c r="D95" s="131" t="s">
        <v>1695</v>
      </c>
      <c r="E95" s="131" t="s">
        <v>91</v>
      </c>
      <c r="F95" s="131" t="s">
        <v>34</v>
      </c>
      <c r="G95" s="117" t="s">
        <v>19</v>
      </c>
      <c r="H95" s="118">
        <v>38555</v>
      </c>
      <c r="I95" s="117">
        <v>6</v>
      </c>
      <c r="J95" s="117">
        <v>9</v>
      </c>
      <c r="K95" s="120">
        <f t="shared" si="2"/>
        <v>20.930232558139537</v>
      </c>
      <c r="L95" s="25" t="s">
        <v>1649</v>
      </c>
    </row>
    <row r="96" spans="1:12" ht="18" customHeight="1" x14ac:dyDescent="0.25">
      <c r="A96" s="25">
        <v>93</v>
      </c>
      <c r="B96" s="25" t="s">
        <v>464</v>
      </c>
      <c r="C96" s="25" t="s">
        <v>368</v>
      </c>
      <c r="D96" s="25" t="s">
        <v>369</v>
      </c>
      <c r="E96" s="25" t="s">
        <v>370</v>
      </c>
      <c r="F96" s="25" t="s">
        <v>103</v>
      </c>
      <c r="G96" s="57" t="s">
        <v>23</v>
      </c>
      <c r="H96" s="70">
        <v>38458</v>
      </c>
      <c r="I96" s="57">
        <v>6</v>
      </c>
      <c r="J96" s="57">
        <v>8</v>
      </c>
      <c r="K96" s="120">
        <f t="shared" si="2"/>
        <v>18.604651162790699</v>
      </c>
      <c r="L96" s="25" t="s">
        <v>1649</v>
      </c>
    </row>
    <row r="97" spans="1:12" ht="18" customHeight="1" x14ac:dyDescent="0.25">
      <c r="A97" s="25">
        <v>94</v>
      </c>
      <c r="B97" s="25" t="s">
        <v>464</v>
      </c>
      <c r="C97" s="25" t="s">
        <v>389</v>
      </c>
      <c r="D97" s="25" t="s">
        <v>390</v>
      </c>
      <c r="E97" s="25" t="s">
        <v>39</v>
      </c>
      <c r="F97" s="25" t="s">
        <v>26</v>
      </c>
      <c r="G97" s="57" t="s">
        <v>23</v>
      </c>
      <c r="H97" s="70">
        <v>38598</v>
      </c>
      <c r="I97" s="57">
        <v>6</v>
      </c>
      <c r="J97" s="57">
        <v>8</v>
      </c>
      <c r="K97" s="120">
        <f t="shared" si="2"/>
        <v>18.604651162790699</v>
      </c>
      <c r="L97" s="25" t="s">
        <v>1649</v>
      </c>
    </row>
    <row r="98" spans="1:12" ht="18" customHeight="1" x14ac:dyDescent="0.25">
      <c r="A98" s="25">
        <v>95</v>
      </c>
      <c r="B98" s="27" t="s">
        <v>690</v>
      </c>
      <c r="C98" s="27" t="s">
        <v>716</v>
      </c>
      <c r="D98" s="34" t="s">
        <v>717</v>
      </c>
      <c r="E98" s="34" t="s">
        <v>71</v>
      </c>
      <c r="F98" s="34" t="s">
        <v>76</v>
      </c>
      <c r="G98" s="71" t="s">
        <v>19</v>
      </c>
      <c r="H98" s="77">
        <v>38686</v>
      </c>
      <c r="I98" s="58">
        <v>6</v>
      </c>
      <c r="J98" s="58">
        <v>8</v>
      </c>
      <c r="K98" s="120">
        <f t="shared" si="2"/>
        <v>18.604651162790699</v>
      </c>
      <c r="L98" s="25" t="s">
        <v>1649</v>
      </c>
    </row>
    <row r="99" spans="1:12" ht="18" customHeight="1" x14ac:dyDescent="0.25">
      <c r="A99" s="25">
        <v>96</v>
      </c>
      <c r="B99" s="47" t="s">
        <v>788</v>
      </c>
      <c r="C99" s="48" t="s">
        <v>823</v>
      </c>
      <c r="D99" s="26" t="s">
        <v>824</v>
      </c>
      <c r="E99" s="26" t="s">
        <v>33</v>
      </c>
      <c r="F99" s="26" t="s">
        <v>102</v>
      </c>
      <c r="G99" s="84" t="s">
        <v>19</v>
      </c>
      <c r="H99" s="85">
        <v>38671</v>
      </c>
      <c r="I99" s="86">
        <v>6</v>
      </c>
      <c r="J99" s="86">
        <v>8</v>
      </c>
      <c r="K99" s="120">
        <f t="shared" si="2"/>
        <v>18.604651162790699</v>
      </c>
      <c r="L99" s="25" t="s">
        <v>1649</v>
      </c>
    </row>
    <row r="100" spans="1:12" ht="18" customHeight="1" x14ac:dyDescent="0.25">
      <c r="A100" s="25">
        <v>97</v>
      </c>
      <c r="B100" s="23" t="s">
        <v>868</v>
      </c>
      <c r="C100" s="23" t="s">
        <v>874</v>
      </c>
      <c r="D100" s="23" t="s">
        <v>875</v>
      </c>
      <c r="E100" s="23" t="s">
        <v>36</v>
      </c>
      <c r="F100" s="23" t="s">
        <v>146</v>
      </c>
      <c r="G100" s="57" t="s">
        <v>19</v>
      </c>
      <c r="H100" s="70">
        <v>38434</v>
      </c>
      <c r="I100" s="87">
        <v>6</v>
      </c>
      <c r="J100" s="57">
        <v>8</v>
      </c>
      <c r="K100" s="120">
        <f t="shared" ref="K100:K131" si="3">J100/43*100</f>
        <v>18.604651162790699</v>
      </c>
      <c r="L100" s="25" t="s">
        <v>1649</v>
      </c>
    </row>
    <row r="101" spans="1:12" ht="18" customHeight="1" x14ac:dyDescent="0.25">
      <c r="A101" s="25">
        <v>98</v>
      </c>
      <c r="B101" s="23" t="s">
        <v>868</v>
      </c>
      <c r="C101" s="23" t="s">
        <v>884</v>
      </c>
      <c r="D101" s="27" t="s">
        <v>885</v>
      </c>
      <c r="E101" s="27" t="s">
        <v>725</v>
      </c>
      <c r="F101" s="27" t="s">
        <v>97</v>
      </c>
      <c r="G101" s="58" t="s">
        <v>19</v>
      </c>
      <c r="H101" s="75">
        <v>38534</v>
      </c>
      <c r="I101" s="88">
        <v>6</v>
      </c>
      <c r="J101" s="58">
        <v>8</v>
      </c>
      <c r="K101" s="120">
        <f t="shared" si="3"/>
        <v>18.604651162790699</v>
      </c>
      <c r="L101" s="25" t="s">
        <v>1649</v>
      </c>
    </row>
    <row r="102" spans="1:12" ht="18" customHeight="1" x14ac:dyDescent="0.25">
      <c r="A102" s="25">
        <v>99</v>
      </c>
      <c r="B102" s="25" t="s">
        <v>1093</v>
      </c>
      <c r="C102" s="25" t="s">
        <v>1120</v>
      </c>
      <c r="D102" s="25" t="s">
        <v>1121</v>
      </c>
      <c r="E102" s="25" t="s">
        <v>1122</v>
      </c>
      <c r="F102" s="25" t="s">
        <v>730</v>
      </c>
      <c r="G102" s="57" t="s">
        <v>23</v>
      </c>
      <c r="H102" s="70">
        <v>38602</v>
      </c>
      <c r="I102" s="57">
        <v>6</v>
      </c>
      <c r="J102" s="57">
        <v>8</v>
      </c>
      <c r="K102" s="120">
        <f t="shared" si="3"/>
        <v>18.604651162790699</v>
      </c>
      <c r="L102" s="25" t="s">
        <v>1649</v>
      </c>
    </row>
    <row r="103" spans="1:12" ht="18" customHeight="1" x14ac:dyDescent="0.25">
      <c r="A103" s="25">
        <v>100</v>
      </c>
      <c r="B103" s="23" t="s">
        <v>1176</v>
      </c>
      <c r="C103" s="23" t="s">
        <v>1275</v>
      </c>
      <c r="D103" s="23" t="s">
        <v>1276</v>
      </c>
      <c r="E103" s="23" t="s">
        <v>55</v>
      </c>
      <c r="F103" s="23" t="s">
        <v>48</v>
      </c>
      <c r="G103" s="70" t="s">
        <v>1179</v>
      </c>
      <c r="H103" s="70">
        <v>38385</v>
      </c>
      <c r="I103" s="57">
        <v>6</v>
      </c>
      <c r="J103" s="57">
        <v>8</v>
      </c>
      <c r="K103" s="120">
        <f t="shared" si="3"/>
        <v>18.604651162790699</v>
      </c>
      <c r="L103" s="25" t="s">
        <v>1649</v>
      </c>
    </row>
    <row r="104" spans="1:12" ht="18" customHeight="1" x14ac:dyDescent="0.25">
      <c r="A104" s="25">
        <v>101</v>
      </c>
      <c r="B104" s="23" t="s">
        <v>1176</v>
      </c>
      <c r="C104" s="23" t="s">
        <v>1279</v>
      </c>
      <c r="D104" s="23" t="s">
        <v>1280</v>
      </c>
      <c r="E104" s="23" t="s">
        <v>408</v>
      </c>
      <c r="F104" s="23" t="s">
        <v>146</v>
      </c>
      <c r="G104" s="57" t="s">
        <v>1182</v>
      </c>
      <c r="H104" s="70">
        <v>38445</v>
      </c>
      <c r="I104" s="57">
        <v>6</v>
      </c>
      <c r="J104" s="57">
        <v>8</v>
      </c>
      <c r="K104" s="120">
        <f t="shared" si="3"/>
        <v>18.604651162790699</v>
      </c>
      <c r="L104" s="25" t="s">
        <v>1649</v>
      </c>
    </row>
    <row r="105" spans="1:12" ht="18" customHeight="1" x14ac:dyDescent="0.25">
      <c r="A105" s="25">
        <v>102</v>
      </c>
      <c r="B105" s="25" t="s">
        <v>1307</v>
      </c>
      <c r="C105" s="25" t="s">
        <v>1490</v>
      </c>
      <c r="D105" s="25" t="s">
        <v>1491</v>
      </c>
      <c r="E105" s="25" t="s">
        <v>1492</v>
      </c>
      <c r="F105" s="25" t="s">
        <v>274</v>
      </c>
      <c r="G105" s="57" t="s">
        <v>23</v>
      </c>
      <c r="H105" s="70">
        <v>38505</v>
      </c>
      <c r="I105" s="57">
        <v>6</v>
      </c>
      <c r="J105" s="57">
        <v>8</v>
      </c>
      <c r="K105" s="120">
        <f t="shared" si="3"/>
        <v>18.604651162790699</v>
      </c>
      <c r="L105" s="25" t="s">
        <v>1649</v>
      </c>
    </row>
    <row r="106" spans="1:12" ht="18" customHeight="1" x14ac:dyDescent="0.25">
      <c r="A106" s="25">
        <v>103</v>
      </c>
      <c r="B106" s="25" t="s">
        <v>464</v>
      </c>
      <c r="C106" s="25" t="s">
        <v>377</v>
      </c>
      <c r="D106" s="25" t="s">
        <v>378</v>
      </c>
      <c r="E106" s="25" t="s">
        <v>379</v>
      </c>
      <c r="F106" s="25" t="s">
        <v>34</v>
      </c>
      <c r="G106" s="57" t="s">
        <v>19</v>
      </c>
      <c r="H106" s="70">
        <v>38882</v>
      </c>
      <c r="I106" s="57">
        <v>6</v>
      </c>
      <c r="J106" s="57">
        <v>7</v>
      </c>
      <c r="K106" s="120">
        <f t="shared" si="3"/>
        <v>16.279069767441861</v>
      </c>
      <c r="L106" s="25" t="s">
        <v>1649</v>
      </c>
    </row>
    <row r="107" spans="1:12" ht="18" customHeight="1" x14ac:dyDescent="0.25">
      <c r="A107" s="25">
        <v>104</v>
      </c>
      <c r="B107" s="25" t="s">
        <v>527</v>
      </c>
      <c r="C107" s="25" t="s">
        <v>587</v>
      </c>
      <c r="D107" s="25" t="s">
        <v>588</v>
      </c>
      <c r="E107" s="25" t="s">
        <v>134</v>
      </c>
      <c r="F107" s="25" t="s">
        <v>109</v>
      </c>
      <c r="G107" s="57" t="s">
        <v>23</v>
      </c>
      <c r="H107" s="70">
        <v>38656</v>
      </c>
      <c r="I107" s="57">
        <v>6</v>
      </c>
      <c r="J107" s="57">
        <v>7</v>
      </c>
      <c r="K107" s="120">
        <f t="shared" si="3"/>
        <v>16.279069767441861</v>
      </c>
      <c r="L107" s="25" t="s">
        <v>1649</v>
      </c>
    </row>
    <row r="108" spans="1:12" ht="18" customHeight="1" x14ac:dyDescent="0.25">
      <c r="A108" s="25">
        <v>105</v>
      </c>
      <c r="B108" s="27" t="s">
        <v>690</v>
      </c>
      <c r="C108" s="27" t="s">
        <v>702</v>
      </c>
      <c r="D108" s="40" t="s">
        <v>703</v>
      </c>
      <c r="E108" s="40" t="s">
        <v>704</v>
      </c>
      <c r="F108" s="40" t="s">
        <v>18</v>
      </c>
      <c r="G108" s="71" t="s">
        <v>19</v>
      </c>
      <c r="H108" s="73">
        <v>38615</v>
      </c>
      <c r="I108" s="58">
        <v>6</v>
      </c>
      <c r="J108" s="58">
        <v>7</v>
      </c>
      <c r="K108" s="120">
        <f t="shared" si="3"/>
        <v>16.279069767441861</v>
      </c>
      <c r="L108" s="25" t="s">
        <v>1649</v>
      </c>
    </row>
    <row r="109" spans="1:12" ht="18" customHeight="1" x14ac:dyDescent="0.25">
      <c r="A109" s="25">
        <v>106</v>
      </c>
      <c r="B109" s="27" t="s">
        <v>690</v>
      </c>
      <c r="C109" s="27" t="s">
        <v>718</v>
      </c>
      <c r="D109" s="40" t="s">
        <v>719</v>
      </c>
      <c r="E109" s="40" t="s">
        <v>720</v>
      </c>
      <c r="F109" s="40" t="s">
        <v>26</v>
      </c>
      <c r="G109" s="71" t="s">
        <v>23</v>
      </c>
      <c r="H109" s="73">
        <v>38457</v>
      </c>
      <c r="I109" s="58">
        <v>6</v>
      </c>
      <c r="J109" s="58">
        <v>7</v>
      </c>
      <c r="K109" s="120">
        <f t="shared" si="3"/>
        <v>16.279069767441861</v>
      </c>
      <c r="L109" s="25" t="s">
        <v>1649</v>
      </c>
    </row>
    <row r="110" spans="1:12" ht="18" customHeight="1" x14ac:dyDescent="0.25">
      <c r="A110" s="25">
        <v>107</v>
      </c>
      <c r="B110" s="23" t="s">
        <v>868</v>
      </c>
      <c r="C110" s="23" t="s">
        <v>882</v>
      </c>
      <c r="D110" s="27" t="s">
        <v>883</v>
      </c>
      <c r="E110" s="27" t="s">
        <v>39</v>
      </c>
      <c r="F110" s="27" t="s">
        <v>144</v>
      </c>
      <c r="G110" s="58" t="s">
        <v>23</v>
      </c>
      <c r="H110" s="75">
        <v>38910</v>
      </c>
      <c r="I110" s="88">
        <v>6</v>
      </c>
      <c r="J110" s="58">
        <v>7</v>
      </c>
      <c r="K110" s="120">
        <f t="shared" si="3"/>
        <v>16.279069767441861</v>
      </c>
      <c r="L110" s="25" t="s">
        <v>1649</v>
      </c>
    </row>
    <row r="111" spans="1:12" ht="18" customHeight="1" x14ac:dyDescent="0.25">
      <c r="A111" s="25">
        <v>108</v>
      </c>
      <c r="B111" s="23" t="s">
        <v>868</v>
      </c>
      <c r="C111" s="23" t="s">
        <v>886</v>
      </c>
      <c r="D111" s="27" t="s">
        <v>887</v>
      </c>
      <c r="E111" s="27" t="s">
        <v>560</v>
      </c>
      <c r="F111" s="27" t="s">
        <v>888</v>
      </c>
      <c r="G111" s="58" t="s">
        <v>19</v>
      </c>
      <c r="H111" s="75">
        <v>38618</v>
      </c>
      <c r="I111" s="88">
        <v>6</v>
      </c>
      <c r="J111" s="58">
        <v>7</v>
      </c>
      <c r="K111" s="120">
        <f t="shared" si="3"/>
        <v>16.279069767441861</v>
      </c>
      <c r="L111" s="25" t="s">
        <v>1649</v>
      </c>
    </row>
    <row r="112" spans="1:12" ht="18" customHeight="1" x14ac:dyDescent="0.25">
      <c r="A112" s="25">
        <v>109</v>
      </c>
      <c r="B112" s="25" t="s">
        <v>998</v>
      </c>
      <c r="C112" s="25" t="s">
        <v>1008</v>
      </c>
      <c r="D112" s="25" t="s">
        <v>1009</v>
      </c>
      <c r="E112" s="25" t="s">
        <v>42</v>
      </c>
      <c r="F112" s="25" t="s">
        <v>128</v>
      </c>
      <c r="G112" s="57" t="s">
        <v>19</v>
      </c>
      <c r="H112" s="70">
        <v>38278</v>
      </c>
      <c r="I112" s="57">
        <v>6</v>
      </c>
      <c r="J112" s="57">
        <v>7</v>
      </c>
      <c r="K112" s="120">
        <f t="shared" si="3"/>
        <v>16.279069767441861</v>
      </c>
      <c r="L112" s="25" t="s">
        <v>1649</v>
      </c>
    </row>
    <row r="113" spans="1:12" ht="18" customHeight="1" x14ac:dyDescent="0.25">
      <c r="A113" s="25">
        <v>110</v>
      </c>
      <c r="B113" s="25" t="s">
        <v>998</v>
      </c>
      <c r="C113" s="25" t="s">
        <v>1014</v>
      </c>
      <c r="D113" s="25" t="s">
        <v>1015</v>
      </c>
      <c r="E113" s="25" t="s">
        <v>1016</v>
      </c>
      <c r="F113" s="25" t="s">
        <v>321</v>
      </c>
      <c r="G113" s="57" t="s">
        <v>23</v>
      </c>
      <c r="H113" s="70">
        <v>38440</v>
      </c>
      <c r="I113" s="57">
        <v>6</v>
      </c>
      <c r="J113" s="57">
        <v>7</v>
      </c>
      <c r="K113" s="120">
        <f t="shared" si="3"/>
        <v>16.279069767441861</v>
      </c>
      <c r="L113" s="25" t="s">
        <v>1649</v>
      </c>
    </row>
    <row r="114" spans="1:12" ht="18" customHeight="1" x14ac:dyDescent="0.25">
      <c r="A114" s="25">
        <v>111</v>
      </c>
      <c r="B114" s="25" t="s">
        <v>998</v>
      </c>
      <c r="C114" s="25" t="s">
        <v>1017</v>
      </c>
      <c r="D114" s="25" t="s">
        <v>1018</v>
      </c>
      <c r="E114" s="25" t="s">
        <v>50</v>
      </c>
      <c r="F114" s="25" t="s">
        <v>349</v>
      </c>
      <c r="G114" s="57" t="s">
        <v>19</v>
      </c>
      <c r="H114" s="70">
        <v>38401</v>
      </c>
      <c r="I114" s="57">
        <v>6</v>
      </c>
      <c r="J114" s="57">
        <v>7</v>
      </c>
      <c r="K114" s="120">
        <f t="shared" si="3"/>
        <v>16.279069767441861</v>
      </c>
      <c r="L114" s="25" t="s">
        <v>1649</v>
      </c>
    </row>
    <row r="115" spans="1:12" ht="18" customHeight="1" x14ac:dyDescent="0.25">
      <c r="A115" s="25">
        <v>112</v>
      </c>
      <c r="B115" s="23" t="s">
        <v>14</v>
      </c>
      <c r="C115" s="23" t="s">
        <v>190</v>
      </c>
      <c r="D115" s="10" t="s">
        <v>88</v>
      </c>
      <c r="E115" s="9" t="s">
        <v>73</v>
      </c>
      <c r="F115" s="9" t="s">
        <v>40</v>
      </c>
      <c r="G115" s="54" t="s">
        <v>23</v>
      </c>
      <c r="H115" s="19">
        <v>38481</v>
      </c>
      <c r="I115" s="56">
        <v>6</v>
      </c>
      <c r="J115" s="57">
        <v>6</v>
      </c>
      <c r="K115" s="120">
        <f t="shared" si="3"/>
        <v>13.953488372093023</v>
      </c>
      <c r="L115" s="25" t="s">
        <v>1649</v>
      </c>
    </row>
    <row r="116" spans="1:12" ht="18" customHeight="1" x14ac:dyDescent="0.25">
      <c r="A116" s="25">
        <v>113</v>
      </c>
      <c r="B116" s="23" t="s">
        <v>14</v>
      </c>
      <c r="C116" s="23" t="s">
        <v>189</v>
      </c>
      <c r="D116" s="11" t="s">
        <v>99</v>
      </c>
      <c r="E116" s="132" t="s">
        <v>100</v>
      </c>
      <c r="F116" s="132" t="s">
        <v>76</v>
      </c>
      <c r="G116" s="54" t="s">
        <v>19</v>
      </c>
      <c r="H116" s="62">
        <v>38752</v>
      </c>
      <c r="I116" s="56">
        <v>6</v>
      </c>
      <c r="J116" s="57">
        <v>6</v>
      </c>
      <c r="K116" s="120">
        <f t="shared" si="3"/>
        <v>13.953488372093023</v>
      </c>
      <c r="L116" s="25" t="s">
        <v>1649</v>
      </c>
    </row>
    <row r="117" spans="1:12" ht="18" customHeight="1" x14ac:dyDescent="0.25">
      <c r="A117" s="25">
        <v>114</v>
      </c>
      <c r="B117" s="23" t="s">
        <v>260</v>
      </c>
      <c r="C117" s="25" t="s">
        <v>278</v>
      </c>
      <c r="D117" s="22" t="s">
        <v>279</v>
      </c>
      <c r="E117" s="21" t="s">
        <v>280</v>
      </c>
      <c r="F117" s="21" t="s">
        <v>76</v>
      </c>
      <c r="G117" s="67" t="s">
        <v>19</v>
      </c>
      <c r="H117" s="68">
        <v>38360</v>
      </c>
      <c r="I117" s="69">
        <v>6</v>
      </c>
      <c r="J117" s="57">
        <v>6</v>
      </c>
      <c r="K117" s="120">
        <f t="shared" si="3"/>
        <v>13.953488372093023</v>
      </c>
      <c r="L117" s="25" t="s">
        <v>1649</v>
      </c>
    </row>
    <row r="118" spans="1:12" ht="18" customHeight="1" x14ac:dyDescent="0.25">
      <c r="A118" s="25">
        <v>115</v>
      </c>
      <c r="B118" s="25" t="s">
        <v>464</v>
      </c>
      <c r="C118" s="25" t="s">
        <v>384</v>
      </c>
      <c r="D118" s="25" t="s">
        <v>385</v>
      </c>
      <c r="E118" s="25" t="s">
        <v>73</v>
      </c>
      <c r="F118" s="25" t="s">
        <v>47</v>
      </c>
      <c r="G118" s="57" t="s">
        <v>23</v>
      </c>
      <c r="H118" s="70">
        <v>38160</v>
      </c>
      <c r="I118" s="57">
        <v>6</v>
      </c>
      <c r="J118" s="57">
        <v>6</v>
      </c>
      <c r="K118" s="120">
        <f t="shared" si="3"/>
        <v>13.953488372093023</v>
      </c>
      <c r="L118" s="25" t="s">
        <v>1649</v>
      </c>
    </row>
    <row r="119" spans="1:12" ht="18" customHeight="1" x14ac:dyDescent="0.25">
      <c r="A119" s="25">
        <v>116</v>
      </c>
      <c r="B119" s="25" t="s">
        <v>998</v>
      </c>
      <c r="C119" s="25" t="s">
        <v>1010</v>
      </c>
      <c r="D119" s="25" t="s">
        <v>1011</v>
      </c>
      <c r="E119" s="25" t="s">
        <v>91</v>
      </c>
      <c r="F119" s="25" t="s">
        <v>457</v>
      </c>
      <c r="G119" s="57" t="s">
        <v>19</v>
      </c>
      <c r="H119" s="70">
        <v>38355</v>
      </c>
      <c r="I119" s="57">
        <v>6</v>
      </c>
      <c r="J119" s="57">
        <v>6</v>
      </c>
      <c r="K119" s="120">
        <f t="shared" si="3"/>
        <v>13.953488372093023</v>
      </c>
      <c r="L119" s="25" t="s">
        <v>1649</v>
      </c>
    </row>
    <row r="120" spans="1:12" ht="18" customHeight="1" x14ac:dyDescent="0.25">
      <c r="A120" s="25">
        <v>117</v>
      </c>
      <c r="B120" s="25" t="s">
        <v>1093</v>
      </c>
      <c r="C120" s="25" t="s">
        <v>1123</v>
      </c>
      <c r="D120" s="25" t="s">
        <v>1124</v>
      </c>
      <c r="E120" s="25" t="s">
        <v>25</v>
      </c>
      <c r="F120" s="25" t="s">
        <v>231</v>
      </c>
      <c r="G120" s="57" t="s">
        <v>23</v>
      </c>
      <c r="H120" s="70">
        <v>38467</v>
      </c>
      <c r="I120" s="57">
        <v>6</v>
      </c>
      <c r="J120" s="57">
        <v>6</v>
      </c>
      <c r="K120" s="120">
        <f t="shared" si="3"/>
        <v>13.953488372093023</v>
      </c>
      <c r="L120" s="25" t="s">
        <v>1649</v>
      </c>
    </row>
    <row r="121" spans="1:12" ht="18" customHeight="1" x14ac:dyDescent="0.25">
      <c r="A121" s="25">
        <v>118</v>
      </c>
      <c r="B121" s="25" t="s">
        <v>1093</v>
      </c>
      <c r="C121" s="25" t="s">
        <v>1127</v>
      </c>
      <c r="D121" s="25" t="s">
        <v>1128</v>
      </c>
      <c r="E121" s="25" t="s">
        <v>560</v>
      </c>
      <c r="F121" s="25" t="s">
        <v>102</v>
      </c>
      <c r="G121" s="57" t="s">
        <v>19</v>
      </c>
      <c r="H121" s="70">
        <v>38673</v>
      </c>
      <c r="I121" s="57">
        <v>6</v>
      </c>
      <c r="J121" s="57">
        <v>6</v>
      </c>
      <c r="K121" s="120">
        <f t="shared" si="3"/>
        <v>13.953488372093023</v>
      </c>
      <c r="L121" s="25" t="s">
        <v>1649</v>
      </c>
    </row>
    <row r="122" spans="1:12" ht="18" customHeight="1" x14ac:dyDescent="0.25">
      <c r="A122" s="25">
        <v>119</v>
      </c>
      <c r="B122" s="23" t="s">
        <v>1176</v>
      </c>
      <c r="C122" s="23" t="s">
        <v>1281</v>
      </c>
      <c r="D122" s="23" t="s">
        <v>1282</v>
      </c>
      <c r="E122" s="23" t="s">
        <v>75</v>
      </c>
      <c r="F122" s="23" t="s">
        <v>457</v>
      </c>
      <c r="G122" s="57" t="s">
        <v>1182</v>
      </c>
      <c r="H122" s="70">
        <v>38322</v>
      </c>
      <c r="I122" s="57">
        <v>6</v>
      </c>
      <c r="J122" s="57">
        <v>6</v>
      </c>
      <c r="K122" s="120">
        <f t="shared" si="3"/>
        <v>13.953488372093023</v>
      </c>
      <c r="L122" s="25" t="s">
        <v>1649</v>
      </c>
    </row>
    <row r="123" spans="1:12" ht="18" customHeight="1" x14ac:dyDescent="0.25">
      <c r="A123" s="25">
        <v>120</v>
      </c>
      <c r="B123" s="25" t="s">
        <v>1307</v>
      </c>
      <c r="C123" s="25" t="s">
        <v>1469</v>
      </c>
      <c r="D123" s="25" t="s">
        <v>1470</v>
      </c>
      <c r="E123" s="25" t="s">
        <v>1471</v>
      </c>
      <c r="F123" s="25" t="s">
        <v>1472</v>
      </c>
      <c r="G123" s="57" t="s">
        <v>23</v>
      </c>
      <c r="H123" s="70">
        <v>38637</v>
      </c>
      <c r="I123" s="57">
        <v>6</v>
      </c>
      <c r="J123" s="57">
        <v>6</v>
      </c>
      <c r="K123" s="120">
        <f t="shared" si="3"/>
        <v>13.953488372093023</v>
      </c>
      <c r="L123" s="25" t="s">
        <v>1649</v>
      </c>
    </row>
    <row r="124" spans="1:12" ht="18" customHeight="1" x14ac:dyDescent="0.25">
      <c r="A124" s="25">
        <v>121</v>
      </c>
      <c r="B124" s="25" t="s">
        <v>1307</v>
      </c>
      <c r="C124" s="25" t="s">
        <v>1482</v>
      </c>
      <c r="D124" s="25" t="s">
        <v>1483</v>
      </c>
      <c r="E124" s="25" t="s">
        <v>1400</v>
      </c>
      <c r="F124" s="25" t="s">
        <v>146</v>
      </c>
      <c r="G124" s="57" t="s">
        <v>19</v>
      </c>
      <c r="H124" s="70">
        <v>38633</v>
      </c>
      <c r="I124" s="57">
        <v>6</v>
      </c>
      <c r="J124" s="57">
        <v>6</v>
      </c>
      <c r="K124" s="120">
        <f t="shared" si="3"/>
        <v>13.953488372093023</v>
      </c>
      <c r="L124" s="25" t="s">
        <v>1649</v>
      </c>
    </row>
    <row r="125" spans="1:12" ht="18" customHeight="1" x14ac:dyDescent="0.25">
      <c r="A125" s="25">
        <v>122</v>
      </c>
      <c r="B125" s="25" t="s">
        <v>1307</v>
      </c>
      <c r="C125" s="25" t="s">
        <v>1488</v>
      </c>
      <c r="D125" s="25" t="s">
        <v>1489</v>
      </c>
      <c r="E125" s="25" t="s">
        <v>21</v>
      </c>
      <c r="F125" s="25" t="s">
        <v>48</v>
      </c>
      <c r="G125" s="57" t="s">
        <v>23</v>
      </c>
      <c r="H125" s="70">
        <v>38472</v>
      </c>
      <c r="I125" s="57">
        <v>6</v>
      </c>
      <c r="J125" s="57">
        <v>6</v>
      </c>
      <c r="K125" s="120">
        <f t="shared" si="3"/>
        <v>13.953488372093023</v>
      </c>
      <c r="L125" s="25" t="s">
        <v>1649</v>
      </c>
    </row>
    <row r="126" spans="1:12" ht="18" customHeight="1" x14ac:dyDescent="0.25">
      <c r="A126" s="25">
        <v>123</v>
      </c>
      <c r="B126" s="23" t="s">
        <v>14</v>
      </c>
      <c r="C126" s="23" t="s">
        <v>200</v>
      </c>
      <c r="D126" s="10" t="s">
        <v>199</v>
      </c>
      <c r="E126" s="9" t="s">
        <v>21</v>
      </c>
      <c r="F126" s="9" t="s">
        <v>40</v>
      </c>
      <c r="G126" s="54" t="s">
        <v>23</v>
      </c>
      <c r="H126" s="19">
        <v>38568</v>
      </c>
      <c r="I126" s="56">
        <v>6</v>
      </c>
      <c r="J126" s="57">
        <v>5</v>
      </c>
      <c r="K126" s="120">
        <f t="shared" si="3"/>
        <v>11.627906976744185</v>
      </c>
      <c r="L126" s="25" t="s">
        <v>1649</v>
      </c>
    </row>
    <row r="127" spans="1:12" ht="18" customHeight="1" x14ac:dyDescent="0.25">
      <c r="A127" s="25">
        <v>124</v>
      </c>
      <c r="B127" s="23" t="s">
        <v>14</v>
      </c>
      <c r="C127" s="23" t="s">
        <v>188</v>
      </c>
      <c r="D127" s="10" t="s">
        <v>64</v>
      </c>
      <c r="E127" s="132" t="s">
        <v>53</v>
      </c>
      <c r="F127" s="132" t="s">
        <v>40</v>
      </c>
      <c r="G127" s="54" t="s">
        <v>23</v>
      </c>
      <c r="H127" s="19">
        <v>38376</v>
      </c>
      <c r="I127" s="56">
        <v>6</v>
      </c>
      <c r="J127" s="57">
        <v>5</v>
      </c>
      <c r="K127" s="120">
        <f t="shared" si="3"/>
        <v>11.627906976744185</v>
      </c>
      <c r="L127" s="25" t="s">
        <v>1649</v>
      </c>
    </row>
    <row r="128" spans="1:12" ht="18" customHeight="1" x14ac:dyDescent="0.25">
      <c r="A128" s="25">
        <v>125</v>
      </c>
      <c r="B128" s="23" t="s">
        <v>14</v>
      </c>
      <c r="C128" s="23" t="s">
        <v>187</v>
      </c>
      <c r="D128" s="11" t="s">
        <v>101</v>
      </c>
      <c r="E128" s="9" t="s">
        <v>90</v>
      </c>
      <c r="F128" s="9" t="s">
        <v>102</v>
      </c>
      <c r="G128" s="54" t="s">
        <v>19</v>
      </c>
      <c r="H128" s="62">
        <v>38628</v>
      </c>
      <c r="I128" s="56">
        <v>6</v>
      </c>
      <c r="J128" s="57">
        <v>5</v>
      </c>
      <c r="K128" s="120">
        <f t="shared" si="3"/>
        <v>11.627906976744185</v>
      </c>
      <c r="L128" s="25" t="s">
        <v>1649</v>
      </c>
    </row>
    <row r="129" spans="1:12" ht="18" customHeight="1" x14ac:dyDescent="0.25">
      <c r="A129" s="25">
        <v>126</v>
      </c>
      <c r="B129" s="23" t="s">
        <v>260</v>
      </c>
      <c r="C129" s="25" t="s">
        <v>288</v>
      </c>
      <c r="D129" s="22" t="s">
        <v>289</v>
      </c>
      <c r="E129" s="21" t="s">
        <v>290</v>
      </c>
      <c r="F129" s="21" t="s">
        <v>291</v>
      </c>
      <c r="G129" s="67" t="s">
        <v>19</v>
      </c>
      <c r="H129" s="68">
        <v>38425</v>
      </c>
      <c r="I129" s="69">
        <v>6</v>
      </c>
      <c r="J129" s="57">
        <v>5</v>
      </c>
      <c r="K129" s="120">
        <f t="shared" si="3"/>
        <v>11.627906976744185</v>
      </c>
      <c r="L129" s="25" t="s">
        <v>1649</v>
      </c>
    </row>
    <row r="130" spans="1:12" ht="18" customHeight="1" x14ac:dyDescent="0.25">
      <c r="A130" s="25">
        <v>127</v>
      </c>
      <c r="B130" s="25" t="s">
        <v>464</v>
      </c>
      <c r="C130" s="25" t="s">
        <v>395</v>
      </c>
      <c r="D130" s="25" t="s">
        <v>396</v>
      </c>
      <c r="E130" s="25" t="s">
        <v>397</v>
      </c>
      <c r="F130" s="25" t="s">
        <v>398</v>
      </c>
      <c r="G130" s="57" t="s">
        <v>23</v>
      </c>
      <c r="H130" s="70">
        <v>38493</v>
      </c>
      <c r="I130" s="57">
        <v>6</v>
      </c>
      <c r="J130" s="57">
        <v>5</v>
      </c>
      <c r="K130" s="120">
        <f t="shared" si="3"/>
        <v>11.627906976744185</v>
      </c>
      <c r="L130" s="25" t="s">
        <v>1649</v>
      </c>
    </row>
    <row r="131" spans="1:12" ht="18" customHeight="1" x14ac:dyDescent="0.25">
      <c r="A131" s="25">
        <v>128</v>
      </c>
      <c r="B131" s="25" t="s">
        <v>464</v>
      </c>
      <c r="C131" s="25" t="s">
        <v>399</v>
      </c>
      <c r="D131" s="25" t="s">
        <v>400</v>
      </c>
      <c r="E131" s="25" t="s">
        <v>401</v>
      </c>
      <c r="F131" s="25" t="s">
        <v>402</v>
      </c>
      <c r="G131" s="57" t="s">
        <v>19</v>
      </c>
      <c r="H131" s="70">
        <v>38446</v>
      </c>
      <c r="I131" s="57">
        <v>6</v>
      </c>
      <c r="J131" s="57">
        <v>5</v>
      </c>
      <c r="K131" s="120">
        <f t="shared" si="3"/>
        <v>11.627906976744185</v>
      </c>
      <c r="L131" s="25" t="s">
        <v>1649</v>
      </c>
    </row>
    <row r="132" spans="1:12" ht="18" customHeight="1" x14ac:dyDescent="0.25">
      <c r="A132" s="25">
        <v>129</v>
      </c>
      <c r="B132" s="23" t="s">
        <v>868</v>
      </c>
      <c r="C132" s="23" t="s">
        <v>880</v>
      </c>
      <c r="D132" s="27" t="s">
        <v>881</v>
      </c>
      <c r="E132" s="27" t="s">
        <v>78</v>
      </c>
      <c r="F132" s="27" t="s">
        <v>776</v>
      </c>
      <c r="G132" s="58" t="s">
        <v>23</v>
      </c>
      <c r="H132" s="75">
        <v>38533</v>
      </c>
      <c r="I132" s="88">
        <v>6</v>
      </c>
      <c r="J132" s="58">
        <v>5</v>
      </c>
      <c r="K132" s="120">
        <f t="shared" ref="K132:K163" si="4">J132/43*100</f>
        <v>11.627906976744185</v>
      </c>
      <c r="L132" s="25" t="s">
        <v>1649</v>
      </c>
    </row>
    <row r="133" spans="1:12" ht="18" customHeight="1" x14ac:dyDescent="0.25">
      <c r="A133" s="25">
        <v>130</v>
      </c>
      <c r="B133" s="23" t="s">
        <v>1176</v>
      </c>
      <c r="C133" s="23" t="s">
        <v>1266</v>
      </c>
      <c r="D133" s="23" t="s">
        <v>1267</v>
      </c>
      <c r="E133" s="23" t="s">
        <v>1268</v>
      </c>
      <c r="F133" s="23" t="s">
        <v>48</v>
      </c>
      <c r="G133" s="57" t="s">
        <v>1179</v>
      </c>
      <c r="H133" s="70">
        <v>38749</v>
      </c>
      <c r="I133" s="57">
        <v>6</v>
      </c>
      <c r="J133" s="57">
        <v>5</v>
      </c>
      <c r="K133" s="120">
        <f t="shared" si="4"/>
        <v>11.627906976744185</v>
      </c>
      <c r="L133" s="25" t="s">
        <v>1649</v>
      </c>
    </row>
    <row r="134" spans="1:12" ht="18" customHeight="1" x14ac:dyDescent="0.25">
      <c r="A134" s="25">
        <v>131</v>
      </c>
      <c r="B134" s="25" t="s">
        <v>527</v>
      </c>
      <c r="C134" s="25" t="s">
        <v>583</v>
      </c>
      <c r="D134" s="25" t="s">
        <v>584</v>
      </c>
      <c r="E134" s="25" t="s">
        <v>61</v>
      </c>
      <c r="F134" s="25" t="s">
        <v>48</v>
      </c>
      <c r="G134" s="57" t="s">
        <v>23</v>
      </c>
      <c r="H134" s="70">
        <v>38544</v>
      </c>
      <c r="I134" s="57">
        <v>6</v>
      </c>
      <c r="J134" s="57">
        <v>4.5</v>
      </c>
      <c r="K134" s="120">
        <f t="shared" si="4"/>
        <v>10.465116279069768</v>
      </c>
      <c r="L134" s="25" t="s">
        <v>1649</v>
      </c>
    </row>
    <row r="135" spans="1:12" ht="18" customHeight="1" x14ac:dyDescent="0.25">
      <c r="A135" s="25">
        <v>132</v>
      </c>
      <c r="B135" s="25" t="s">
        <v>464</v>
      </c>
      <c r="C135" s="25" t="s">
        <v>375</v>
      </c>
      <c r="D135" s="25" t="s">
        <v>376</v>
      </c>
      <c r="E135" s="25" t="s">
        <v>100</v>
      </c>
      <c r="F135" s="25" t="s">
        <v>18</v>
      </c>
      <c r="G135" s="57" t="s">
        <v>19</v>
      </c>
      <c r="H135" s="70">
        <v>38478</v>
      </c>
      <c r="I135" s="57">
        <v>6</v>
      </c>
      <c r="J135" s="57">
        <v>4</v>
      </c>
      <c r="K135" s="120">
        <f t="shared" si="4"/>
        <v>9.3023255813953494</v>
      </c>
      <c r="L135" s="25" t="s">
        <v>1649</v>
      </c>
    </row>
    <row r="136" spans="1:12" ht="15.75" x14ac:dyDescent="0.25">
      <c r="A136" s="25">
        <v>133</v>
      </c>
      <c r="B136" s="25" t="s">
        <v>527</v>
      </c>
      <c r="C136" s="25" t="s">
        <v>561</v>
      </c>
      <c r="D136" s="25" t="s">
        <v>562</v>
      </c>
      <c r="E136" s="25" t="s">
        <v>563</v>
      </c>
      <c r="F136" s="25" t="s">
        <v>517</v>
      </c>
      <c r="G136" s="57" t="s">
        <v>19</v>
      </c>
      <c r="H136" s="70">
        <v>38604</v>
      </c>
      <c r="I136" s="57">
        <v>6</v>
      </c>
      <c r="J136" s="57">
        <v>4</v>
      </c>
      <c r="K136" s="120">
        <f t="shared" si="4"/>
        <v>9.3023255813953494</v>
      </c>
      <c r="L136" s="25" t="s">
        <v>1649</v>
      </c>
    </row>
    <row r="137" spans="1:12" ht="15.75" x14ac:dyDescent="0.25">
      <c r="A137" s="25">
        <v>134</v>
      </c>
      <c r="B137" s="47" t="s">
        <v>788</v>
      </c>
      <c r="C137" s="48" t="s">
        <v>814</v>
      </c>
      <c r="D137" s="26" t="s">
        <v>815</v>
      </c>
      <c r="E137" s="26" t="s">
        <v>549</v>
      </c>
      <c r="F137" s="26" t="s">
        <v>59</v>
      </c>
      <c r="G137" s="84" t="s">
        <v>23</v>
      </c>
      <c r="H137" s="85">
        <v>38550</v>
      </c>
      <c r="I137" s="86">
        <v>6</v>
      </c>
      <c r="J137" s="86">
        <v>4</v>
      </c>
      <c r="K137" s="120">
        <f t="shared" si="4"/>
        <v>9.3023255813953494</v>
      </c>
      <c r="L137" s="25" t="s">
        <v>1649</v>
      </c>
    </row>
    <row r="138" spans="1:12" ht="15.75" x14ac:dyDescent="0.25">
      <c r="A138" s="25">
        <v>135</v>
      </c>
      <c r="B138" s="25" t="s">
        <v>1093</v>
      </c>
      <c r="C138" s="25" t="s">
        <v>1116</v>
      </c>
      <c r="D138" s="25" t="s">
        <v>1117</v>
      </c>
      <c r="E138" s="25" t="s">
        <v>55</v>
      </c>
      <c r="F138" s="25" t="s">
        <v>135</v>
      </c>
      <c r="G138" s="57" t="s">
        <v>23</v>
      </c>
      <c r="H138" s="70">
        <v>38558</v>
      </c>
      <c r="I138" s="57">
        <v>6</v>
      </c>
      <c r="J138" s="57">
        <v>4</v>
      </c>
      <c r="K138" s="120">
        <f t="shared" si="4"/>
        <v>9.3023255813953494</v>
      </c>
      <c r="L138" s="25" t="s">
        <v>1649</v>
      </c>
    </row>
    <row r="139" spans="1:12" ht="15.75" x14ac:dyDescent="0.25">
      <c r="A139" s="25">
        <v>136</v>
      </c>
      <c r="B139" s="25" t="s">
        <v>1093</v>
      </c>
      <c r="C139" s="25" t="s">
        <v>1131</v>
      </c>
      <c r="D139" s="25" t="s">
        <v>1132</v>
      </c>
      <c r="E139" s="25" t="s">
        <v>397</v>
      </c>
      <c r="F139" s="25" t="s">
        <v>1133</v>
      </c>
      <c r="G139" s="57" t="s">
        <v>23</v>
      </c>
      <c r="H139" s="70">
        <v>38391</v>
      </c>
      <c r="I139" s="57">
        <v>6</v>
      </c>
      <c r="J139" s="57">
        <v>4</v>
      </c>
      <c r="K139" s="120">
        <f t="shared" si="4"/>
        <v>9.3023255813953494</v>
      </c>
      <c r="L139" s="25" t="s">
        <v>1649</v>
      </c>
    </row>
    <row r="140" spans="1:12" ht="15.75" x14ac:dyDescent="0.25">
      <c r="A140" s="25">
        <v>137</v>
      </c>
      <c r="B140" s="25" t="s">
        <v>1307</v>
      </c>
      <c r="C140" s="25" t="s">
        <v>1441</v>
      </c>
      <c r="D140" s="25" t="s">
        <v>376</v>
      </c>
      <c r="E140" s="25" t="s">
        <v>1493</v>
      </c>
      <c r="F140" s="25" t="s">
        <v>51</v>
      </c>
      <c r="G140" s="57" t="s">
        <v>19</v>
      </c>
      <c r="H140" s="70">
        <v>38436</v>
      </c>
      <c r="I140" s="57">
        <v>6</v>
      </c>
      <c r="J140" s="57">
        <v>4</v>
      </c>
      <c r="K140" s="120">
        <f t="shared" si="4"/>
        <v>9.3023255813953494</v>
      </c>
      <c r="L140" s="25" t="s">
        <v>1649</v>
      </c>
    </row>
    <row r="141" spans="1:12" ht="15.75" x14ac:dyDescent="0.25">
      <c r="A141" s="25">
        <v>138</v>
      </c>
      <c r="B141" s="23" t="s">
        <v>260</v>
      </c>
      <c r="C141" s="25" t="s">
        <v>292</v>
      </c>
      <c r="D141" s="22" t="s">
        <v>293</v>
      </c>
      <c r="E141" s="21" t="s">
        <v>73</v>
      </c>
      <c r="F141" s="21" t="s">
        <v>294</v>
      </c>
      <c r="G141" s="67" t="s">
        <v>23</v>
      </c>
      <c r="H141" s="68">
        <v>38513</v>
      </c>
      <c r="I141" s="69">
        <v>6</v>
      </c>
      <c r="J141" s="57">
        <v>3</v>
      </c>
      <c r="K141" s="120">
        <f t="shared" si="4"/>
        <v>6.9767441860465116</v>
      </c>
      <c r="L141" s="25" t="s">
        <v>1649</v>
      </c>
    </row>
    <row r="142" spans="1:12" ht="15.75" x14ac:dyDescent="0.25">
      <c r="A142" s="25">
        <v>139</v>
      </c>
      <c r="B142" s="25" t="s">
        <v>464</v>
      </c>
      <c r="C142" s="25" t="s">
        <v>373</v>
      </c>
      <c r="D142" s="25" t="s">
        <v>374</v>
      </c>
      <c r="E142" s="25" t="s">
        <v>33</v>
      </c>
      <c r="F142" s="25" t="s">
        <v>63</v>
      </c>
      <c r="G142" s="57" t="s">
        <v>19</v>
      </c>
      <c r="H142" s="70">
        <v>38624</v>
      </c>
      <c r="I142" s="57">
        <v>6</v>
      </c>
      <c r="J142" s="57">
        <v>3</v>
      </c>
      <c r="K142" s="120">
        <f t="shared" si="4"/>
        <v>6.9767441860465116</v>
      </c>
      <c r="L142" s="25" t="s">
        <v>1649</v>
      </c>
    </row>
    <row r="143" spans="1:12" ht="15.75" x14ac:dyDescent="0.25">
      <c r="A143" s="25">
        <v>140</v>
      </c>
      <c r="B143" s="25" t="s">
        <v>464</v>
      </c>
      <c r="C143" s="25" t="s">
        <v>380</v>
      </c>
      <c r="D143" s="25" t="s">
        <v>381</v>
      </c>
      <c r="E143" s="25" t="s">
        <v>46</v>
      </c>
      <c r="F143" s="25" t="s">
        <v>168</v>
      </c>
      <c r="G143" s="57" t="s">
        <v>23</v>
      </c>
      <c r="H143" s="70">
        <v>38397</v>
      </c>
      <c r="I143" s="57">
        <v>6</v>
      </c>
      <c r="J143" s="57">
        <v>3</v>
      </c>
      <c r="K143" s="120">
        <f t="shared" si="4"/>
        <v>6.9767441860465116</v>
      </c>
      <c r="L143" s="25" t="s">
        <v>1649</v>
      </c>
    </row>
    <row r="144" spans="1:12" ht="15.75" x14ac:dyDescent="0.25">
      <c r="A144" s="25">
        <v>141</v>
      </c>
      <c r="B144" s="25" t="s">
        <v>464</v>
      </c>
      <c r="C144" s="25" t="s">
        <v>382</v>
      </c>
      <c r="D144" s="25" t="s">
        <v>383</v>
      </c>
      <c r="E144" s="25" t="s">
        <v>39</v>
      </c>
      <c r="F144" s="25" t="s">
        <v>40</v>
      </c>
      <c r="G144" s="57" t="s">
        <v>23</v>
      </c>
      <c r="H144" s="70">
        <v>38623</v>
      </c>
      <c r="I144" s="57">
        <v>6</v>
      </c>
      <c r="J144" s="57">
        <v>3</v>
      </c>
      <c r="K144" s="120">
        <f t="shared" si="4"/>
        <v>6.9767441860465116</v>
      </c>
      <c r="L144" s="25" t="s">
        <v>1649</v>
      </c>
    </row>
    <row r="145" spans="1:12" ht="15.75" x14ac:dyDescent="0.25">
      <c r="A145" s="25">
        <v>142</v>
      </c>
      <c r="B145" s="47" t="s">
        <v>788</v>
      </c>
      <c r="C145" s="48" t="s">
        <v>821</v>
      </c>
      <c r="D145" s="26" t="s">
        <v>822</v>
      </c>
      <c r="E145" s="26" t="s">
        <v>69</v>
      </c>
      <c r="F145" s="26" t="s">
        <v>29</v>
      </c>
      <c r="G145" s="84" t="s">
        <v>19</v>
      </c>
      <c r="H145" s="85">
        <v>38713</v>
      </c>
      <c r="I145" s="86">
        <v>6</v>
      </c>
      <c r="J145" s="86">
        <v>3</v>
      </c>
      <c r="K145" s="120">
        <f t="shared" si="4"/>
        <v>6.9767441860465116</v>
      </c>
      <c r="L145" s="25" t="s">
        <v>1649</v>
      </c>
    </row>
    <row r="146" spans="1:12" ht="15.75" x14ac:dyDescent="0.25">
      <c r="A146" s="25">
        <v>143</v>
      </c>
      <c r="B146" s="25" t="s">
        <v>998</v>
      </c>
      <c r="C146" s="25" t="s">
        <v>1022</v>
      </c>
      <c r="D146" s="25" t="s">
        <v>1023</v>
      </c>
      <c r="E146" s="25" t="s">
        <v>113</v>
      </c>
      <c r="F146" s="25" t="s">
        <v>103</v>
      </c>
      <c r="G146" s="57" t="s">
        <v>23</v>
      </c>
      <c r="H146" s="70">
        <v>38566</v>
      </c>
      <c r="I146" s="57">
        <v>6</v>
      </c>
      <c r="J146" s="57">
        <v>3</v>
      </c>
      <c r="K146" s="120">
        <f t="shared" si="4"/>
        <v>6.9767441860465116</v>
      </c>
      <c r="L146" s="25" t="s">
        <v>1649</v>
      </c>
    </row>
    <row r="147" spans="1:12" ht="15.75" x14ac:dyDescent="0.25">
      <c r="A147" s="25">
        <v>144</v>
      </c>
      <c r="B147" s="25" t="s">
        <v>998</v>
      </c>
      <c r="C147" s="25" t="s">
        <v>1024</v>
      </c>
      <c r="D147" s="25" t="s">
        <v>1025</v>
      </c>
      <c r="E147" s="25" t="s">
        <v>1026</v>
      </c>
      <c r="F147" s="25" t="s">
        <v>22</v>
      </c>
      <c r="G147" s="57" t="s">
        <v>23</v>
      </c>
      <c r="H147" s="70">
        <v>38496</v>
      </c>
      <c r="I147" s="57">
        <v>6</v>
      </c>
      <c r="J147" s="57">
        <v>3</v>
      </c>
      <c r="K147" s="120">
        <f t="shared" si="4"/>
        <v>6.9767441860465116</v>
      </c>
      <c r="L147" s="25" t="s">
        <v>1649</v>
      </c>
    </row>
    <row r="148" spans="1:12" ht="15.75" x14ac:dyDescent="0.25">
      <c r="A148" s="25">
        <v>145</v>
      </c>
      <c r="B148" s="131" t="s">
        <v>1650</v>
      </c>
      <c r="C148" s="131" t="s">
        <v>1687</v>
      </c>
      <c r="D148" s="131" t="s">
        <v>1688</v>
      </c>
      <c r="E148" s="131" t="s">
        <v>1414</v>
      </c>
      <c r="F148" s="131" t="s">
        <v>1689</v>
      </c>
      <c r="G148" s="117" t="s">
        <v>19</v>
      </c>
      <c r="H148" s="118">
        <v>38487</v>
      </c>
      <c r="I148" s="117">
        <v>6</v>
      </c>
      <c r="J148" s="117">
        <v>3</v>
      </c>
      <c r="K148" s="120">
        <f t="shared" si="4"/>
        <v>6.9767441860465116</v>
      </c>
      <c r="L148" s="25" t="s">
        <v>1649</v>
      </c>
    </row>
    <row r="149" spans="1:12" ht="15.75" x14ac:dyDescent="0.25">
      <c r="A149" s="25">
        <v>146</v>
      </c>
      <c r="B149" s="25" t="s">
        <v>464</v>
      </c>
      <c r="C149" s="25" t="s">
        <v>386</v>
      </c>
      <c r="D149" s="25" t="s">
        <v>387</v>
      </c>
      <c r="E149" s="25" t="s">
        <v>65</v>
      </c>
      <c r="F149" s="25" t="s">
        <v>388</v>
      </c>
      <c r="G149" s="57" t="s">
        <v>23</v>
      </c>
      <c r="H149" s="70">
        <v>38457</v>
      </c>
      <c r="I149" s="57">
        <v>6</v>
      </c>
      <c r="J149" s="57">
        <v>2</v>
      </c>
      <c r="K149" s="120">
        <f t="shared" si="4"/>
        <v>4.6511627906976747</v>
      </c>
      <c r="L149" s="25" t="s">
        <v>1649</v>
      </c>
    </row>
    <row r="150" spans="1:12" ht="15.75" x14ac:dyDescent="0.25">
      <c r="A150" s="25">
        <v>147</v>
      </c>
      <c r="B150" s="25" t="s">
        <v>1093</v>
      </c>
      <c r="C150" s="25" t="s">
        <v>1129</v>
      </c>
      <c r="D150" s="25" t="s">
        <v>1130</v>
      </c>
      <c r="E150" s="25" t="s">
        <v>105</v>
      </c>
      <c r="F150" s="25" t="s">
        <v>63</v>
      </c>
      <c r="G150" s="57" t="s">
        <v>19</v>
      </c>
      <c r="H150" s="70">
        <v>38548</v>
      </c>
      <c r="I150" s="57">
        <v>6</v>
      </c>
      <c r="J150" s="57">
        <v>1</v>
      </c>
      <c r="K150" s="120">
        <f t="shared" si="4"/>
        <v>2.3255813953488373</v>
      </c>
      <c r="L150" s="25" t="s">
        <v>1649</v>
      </c>
    </row>
  </sheetData>
  <autoFilter ref="A3:L3">
    <sortState ref="A4:L150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>
      <selection sqref="A1:J1"/>
    </sheetView>
  </sheetViews>
  <sheetFormatPr defaultRowHeight="15" x14ac:dyDescent="0.25"/>
  <cols>
    <col min="2" max="2" width="21.42578125" customWidth="1"/>
    <col min="3" max="3" width="12.42578125" customWidth="1"/>
    <col min="4" max="4" width="15.5703125" customWidth="1"/>
    <col min="5" max="5" width="16.5703125" customWidth="1"/>
    <col min="6" max="6" width="17" customWidth="1"/>
    <col min="8" max="8" width="13" customWidth="1"/>
    <col min="10" max="10" width="11" customWidth="1"/>
    <col min="12" max="12" width="12.85546875" customWidth="1"/>
  </cols>
  <sheetData>
    <row r="1" spans="1:12" x14ac:dyDescent="0.25">
      <c r="A1" s="144" t="s">
        <v>1536</v>
      </c>
      <c r="B1" s="144"/>
      <c r="C1" s="144"/>
      <c r="D1" s="144"/>
      <c r="E1" s="144"/>
      <c r="F1" s="144"/>
      <c r="G1" s="144"/>
      <c r="H1" s="144"/>
      <c r="I1" s="144"/>
      <c r="J1" s="144"/>
      <c r="K1" s="31" t="s">
        <v>0</v>
      </c>
      <c r="L1" s="31" t="s">
        <v>15</v>
      </c>
    </row>
    <row r="2" spans="1:12" x14ac:dyDescent="0.25">
      <c r="A2" s="145" t="s">
        <v>1</v>
      </c>
      <c r="B2" s="145"/>
      <c r="C2" s="145"/>
      <c r="D2" s="145"/>
      <c r="E2" s="145">
        <v>45</v>
      </c>
      <c r="F2" s="145"/>
      <c r="G2" s="31"/>
      <c r="H2" s="31"/>
      <c r="I2" s="31"/>
      <c r="J2" s="31"/>
      <c r="K2" s="31"/>
      <c r="L2" s="31"/>
    </row>
    <row r="3" spans="1:12" ht="45" x14ac:dyDescent="0.25">
      <c r="A3" s="29" t="s">
        <v>2</v>
      </c>
      <c r="B3" s="29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4" t="s">
        <v>12</v>
      </c>
      <c r="L3" s="30" t="s">
        <v>13</v>
      </c>
    </row>
    <row r="4" spans="1:12" ht="18" customHeight="1" x14ac:dyDescent="0.25">
      <c r="A4" s="117">
        <v>1</v>
      </c>
      <c r="B4" s="115" t="s">
        <v>1629</v>
      </c>
      <c r="C4" s="115" t="s">
        <v>1639</v>
      </c>
      <c r="D4" s="116" t="s">
        <v>104</v>
      </c>
      <c r="E4" s="116" t="s">
        <v>105</v>
      </c>
      <c r="F4" s="116" t="s">
        <v>366</v>
      </c>
      <c r="G4" s="117" t="s">
        <v>19</v>
      </c>
      <c r="H4" s="118" t="s">
        <v>1640</v>
      </c>
      <c r="I4" s="117">
        <v>7</v>
      </c>
      <c r="J4" s="117">
        <v>43</v>
      </c>
      <c r="K4" s="120">
        <f t="shared" ref="K4:K35" si="0">J4/45*100</f>
        <v>95.555555555555557</v>
      </c>
      <c r="L4" s="116" t="s">
        <v>1648</v>
      </c>
    </row>
    <row r="5" spans="1:12" ht="18" customHeight="1" x14ac:dyDescent="0.25">
      <c r="A5" s="57">
        <v>2</v>
      </c>
      <c r="B5" s="23" t="s">
        <v>14</v>
      </c>
      <c r="C5" s="23" t="s">
        <v>180</v>
      </c>
      <c r="D5" s="16" t="s">
        <v>125</v>
      </c>
      <c r="E5" s="9" t="s">
        <v>42</v>
      </c>
      <c r="F5" s="9" t="s">
        <v>51</v>
      </c>
      <c r="G5" s="54" t="s">
        <v>19</v>
      </c>
      <c r="H5" s="59">
        <v>38096</v>
      </c>
      <c r="I5" s="56">
        <v>7</v>
      </c>
      <c r="J5" s="57">
        <v>40</v>
      </c>
      <c r="K5" s="120">
        <f t="shared" si="0"/>
        <v>88.888888888888886</v>
      </c>
      <c r="L5" s="23" t="s">
        <v>1647</v>
      </c>
    </row>
    <row r="6" spans="1:12" ht="18" customHeight="1" x14ac:dyDescent="0.25">
      <c r="A6" s="117">
        <v>3</v>
      </c>
      <c r="B6" s="27" t="s">
        <v>690</v>
      </c>
      <c r="C6" s="27" t="s">
        <v>745</v>
      </c>
      <c r="D6" s="45" t="s">
        <v>746</v>
      </c>
      <c r="E6" s="45" t="s">
        <v>96</v>
      </c>
      <c r="F6" s="45" t="s">
        <v>40</v>
      </c>
      <c r="G6" s="71" t="s">
        <v>23</v>
      </c>
      <c r="H6" s="79" t="s">
        <v>747</v>
      </c>
      <c r="I6" s="58">
        <v>7</v>
      </c>
      <c r="J6" s="58">
        <v>39</v>
      </c>
      <c r="K6" s="120">
        <f t="shared" si="0"/>
        <v>86.666666666666671</v>
      </c>
      <c r="L6" s="23" t="s">
        <v>1647</v>
      </c>
    </row>
    <row r="7" spans="1:12" ht="18" customHeight="1" x14ac:dyDescent="0.25">
      <c r="A7" s="57">
        <v>4</v>
      </c>
      <c r="B7" s="136" t="s">
        <v>1650</v>
      </c>
      <c r="C7" s="136" t="s">
        <v>1699</v>
      </c>
      <c r="D7" s="136" t="s">
        <v>1700</v>
      </c>
      <c r="E7" s="136" t="s">
        <v>393</v>
      </c>
      <c r="F7" s="136" t="s">
        <v>150</v>
      </c>
      <c r="G7" s="117" t="s">
        <v>23</v>
      </c>
      <c r="H7" s="118">
        <v>37937</v>
      </c>
      <c r="I7" s="117">
        <v>7</v>
      </c>
      <c r="J7" s="117">
        <v>38</v>
      </c>
      <c r="K7" s="120">
        <f t="shared" si="0"/>
        <v>84.444444444444443</v>
      </c>
      <c r="L7" s="23" t="s">
        <v>1647</v>
      </c>
    </row>
    <row r="8" spans="1:12" ht="18" customHeight="1" x14ac:dyDescent="0.25">
      <c r="A8" s="117">
        <v>5</v>
      </c>
      <c r="B8" s="25" t="s">
        <v>1307</v>
      </c>
      <c r="C8" s="25" t="s">
        <v>1396</v>
      </c>
      <c r="D8" s="25" t="s">
        <v>1455</v>
      </c>
      <c r="E8" s="25" t="s">
        <v>354</v>
      </c>
      <c r="F8" s="95" t="s">
        <v>776</v>
      </c>
      <c r="G8" s="57" t="s">
        <v>23</v>
      </c>
      <c r="H8" s="122">
        <v>38127</v>
      </c>
      <c r="I8" s="57">
        <v>7</v>
      </c>
      <c r="J8" s="57">
        <v>37</v>
      </c>
      <c r="K8" s="120">
        <f t="shared" si="0"/>
        <v>82.222222222222214</v>
      </c>
      <c r="L8" s="23" t="s">
        <v>1647</v>
      </c>
    </row>
    <row r="9" spans="1:12" ht="18" customHeight="1" x14ac:dyDescent="0.25">
      <c r="A9" s="57">
        <v>6</v>
      </c>
      <c r="B9" s="25" t="s">
        <v>1307</v>
      </c>
      <c r="C9" s="25" t="s">
        <v>1368</v>
      </c>
      <c r="D9" s="25" t="s">
        <v>1369</v>
      </c>
      <c r="E9" s="25" t="s">
        <v>50</v>
      </c>
      <c r="F9" s="25" t="s">
        <v>1370</v>
      </c>
      <c r="G9" s="57" t="s">
        <v>19</v>
      </c>
      <c r="H9" s="70">
        <v>38262</v>
      </c>
      <c r="I9" s="57">
        <v>7</v>
      </c>
      <c r="J9" s="57">
        <v>36</v>
      </c>
      <c r="K9" s="120">
        <f t="shared" si="0"/>
        <v>80</v>
      </c>
      <c r="L9" s="23" t="s">
        <v>1647</v>
      </c>
    </row>
    <row r="10" spans="1:12" ht="18" customHeight="1" x14ac:dyDescent="0.25">
      <c r="A10" s="117">
        <v>7</v>
      </c>
      <c r="B10" s="25" t="s">
        <v>1539</v>
      </c>
      <c r="C10" s="25" t="s">
        <v>1627</v>
      </c>
      <c r="D10" s="25" t="s">
        <v>1628</v>
      </c>
      <c r="E10" s="25" t="s">
        <v>100</v>
      </c>
      <c r="F10" s="25" t="s">
        <v>504</v>
      </c>
      <c r="G10" s="57" t="s">
        <v>19</v>
      </c>
      <c r="H10" s="70">
        <v>38066</v>
      </c>
      <c r="I10" s="57">
        <v>7</v>
      </c>
      <c r="J10" s="57">
        <v>36</v>
      </c>
      <c r="K10" s="120">
        <f t="shared" si="0"/>
        <v>80</v>
      </c>
      <c r="L10" s="23" t="s">
        <v>1647</v>
      </c>
    </row>
    <row r="11" spans="1:12" ht="18" customHeight="1" x14ac:dyDescent="0.25">
      <c r="A11" s="57">
        <v>8</v>
      </c>
      <c r="B11" s="27" t="s">
        <v>690</v>
      </c>
      <c r="C11" s="27" t="s">
        <v>736</v>
      </c>
      <c r="D11" s="27" t="s">
        <v>737</v>
      </c>
      <c r="E11" s="43" t="s">
        <v>55</v>
      </c>
      <c r="F11" s="27" t="s">
        <v>398</v>
      </c>
      <c r="G11" s="71" t="s">
        <v>23</v>
      </c>
      <c r="H11" s="75">
        <v>38077</v>
      </c>
      <c r="I11" s="58">
        <v>7</v>
      </c>
      <c r="J11" s="58">
        <v>35</v>
      </c>
      <c r="K11" s="120">
        <f t="shared" si="0"/>
        <v>77.777777777777786</v>
      </c>
      <c r="L11" s="23" t="s">
        <v>1647</v>
      </c>
    </row>
    <row r="12" spans="1:12" ht="18" customHeight="1" x14ac:dyDescent="0.25">
      <c r="A12" s="117">
        <v>9</v>
      </c>
      <c r="B12" s="47" t="s">
        <v>788</v>
      </c>
      <c r="C12" s="49" t="s">
        <v>831</v>
      </c>
      <c r="D12" s="26" t="s">
        <v>832</v>
      </c>
      <c r="E12" s="26" t="s">
        <v>50</v>
      </c>
      <c r="F12" s="26" t="s">
        <v>76</v>
      </c>
      <c r="G12" s="84" t="s">
        <v>19</v>
      </c>
      <c r="H12" s="85">
        <v>38264</v>
      </c>
      <c r="I12" s="86">
        <v>7</v>
      </c>
      <c r="J12" s="86">
        <v>35</v>
      </c>
      <c r="K12" s="120">
        <f t="shared" si="0"/>
        <v>77.777777777777786</v>
      </c>
      <c r="L12" s="23" t="s">
        <v>1647</v>
      </c>
    </row>
    <row r="13" spans="1:12" ht="18" customHeight="1" x14ac:dyDescent="0.25">
      <c r="A13" s="57">
        <v>10</v>
      </c>
      <c r="B13" s="136" t="s">
        <v>1650</v>
      </c>
      <c r="C13" s="136" t="s">
        <v>1696</v>
      </c>
      <c r="D13" s="136" t="s">
        <v>1697</v>
      </c>
      <c r="E13" s="136" t="s">
        <v>100</v>
      </c>
      <c r="F13" s="136" t="s">
        <v>1698</v>
      </c>
      <c r="G13" s="117" t="s">
        <v>19</v>
      </c>
      <c r="H13" s="118">
        <v>38126</v>
      </c>
      <c r="I13" s="117">
        <v>7</v>
      </c>
      <c r="J13" s="117">
        <v>35</v>
      </c>
      <c r="K13" s="120">
        <f t="shared" si="0"/>
        <v>77.777777777777786</v>
      </c>
      <c r="L13" s="23" t="s">
        <v>1647</v>
      </c>
    </row>
    <row r="14" spans="1:12" ht="18" customHeight="1" x14ac:dyDescent="0.25">
      <c r="A14" s="117">
        <v>11</v>
      </c>
      <c r="B14" s="25" t="s">
        <v>527</v>
      </c>
      <c r="C14" s="25" t="s">
        <v>593</v>
      </c>
      <c r="D14" s="25" t="s">
        <v>594</v>
      </c>
      <c r="E14" s="25" t="s">
        <v>393</v>
      </c>
      <c r="F14" s="25" t="s">
        <v>595</v>
      </c>
      <c r="G14" s="57" t="s">
        <v>23</v>
      </c>
      <c r="H14" s="70">
        <v>38355</v>
      </c>
      <c r="I14" s="57">
        <v>7</v>
      </c>
      <c r="J14" s="57">
        <v>34</v>
      </c>
      <c r="K14" s="120">
        <f t="shared" si="0"/>
        <v>75.555555555555557</v>
      </c>
      <c r="L14" s="23" t="s">
        <v>1647</v>
      </c>
    </row>
    <row r="15" spans="1:12" ht="18" customHeight="1" x14ac:dyDescent="0.25">
      <c r="A15" s="57">
        <v>12</v>
      </c>
      <c r="B15" s="25" t="s">
        <v>1307</v>
      </c>
      <c r="C15" s="25" t="s">
        <v>1371</v>
      </c>
      <c r="D15" s="25" t="s">
        <v>1372</v>
      </c>
      <c r="E15" s="25" t="s">
        <v>1373</v>
      </c>
      <c r="F15" s="25" t="s">
        <v>142</v>
      </c>
      <c r="G15" s="57" t="s">
        <v>19</v>
      </c>
      <c r="H15" s="70">
        <v>38222</v>
      </c>
      <c r="I15" s="57">
        <v>7</v>
      </c>
      <c r="J15" s="57">
        <v>34</v>
      </c>
      <c r="K15" s="120">
        <f t="shared" si="0"/>
        <v>75.555555555555557</v>
      </c>
      <c r="L15" s="23" t="s">
        <v>1647</v>
      </c>
    </row>
    <row r="16" spans="1:12" ht="18" customHeight="1" x14ac:dyDescent="0.25">
      <c r="A16" s="117">
        <v>13</v>
      </c>
      <c r="B16" s="115" t="s">
        <v>1629</v>
      </c>
      <c r="C16" s="115" t="s">
        <v>1634</v>
      </c>
      <c r="D16" s="116" t="s">
        <v>1635</v>
      </c>
      <c r="E16" s="116" t="s">
        <v>25</v>
      </c>
      <c r="F16" s="116" t="s">
        <v>730</v>
      </c>
      <c r="G16" s="117" t="s">
        <v>23</v>
      </c>
      <c r="H16" s="118">
        <v>38019</v>
      </c>
      <c r="I16" s="117">
        <v>7</v>
      </c>
      <c r="J16" s="117">
        <v>34</v>
      </c>
      <c r="K16" s="120">
        <f t="shared" si="0"/>
        <v>75.555555555555557</v>
      </c>
      <c r="L16" s="23" t="s">
        <v>1647</v>
      </c>
    </row>
    <row r="17" spans="1:12" ht="18" customHeight="1" x14ac:dyDescent="0.25">
      <c r="A17" s="57">
        <v>14</v>
      </c>
      <c r="B17" s="25" t="s">
        <v>1307</v>
      </c>
      <c r="C17" s="25" t="s">
        <v>1364</v>
      </c>
      <c r="D17" s="25" t="s">
        <v>1365</v>
      </c>
      <c r="E17" s="25" t="s">
        <v>1366</v>
      </c>
      <c r="F17" s="25" t="s">
        <v>1367</v>
      </c>
      <c r="G17" s="57" t="s">
        <v>23</v>
      </c>
      <c r="H17" s="70">
        <v>38018</v>
      </c>
      <c r="I17" s="57">
        <v>7</v>
      </c>
      <c r="J17" s="57">
        <v>33</v>
      </c>
      <c r="K17" s="120">
        <f t="shared" si="0"/>
        <v>73.333333333333329</v>
      </c>
      <c r="L17" s="23" t="s">
        <v>1647</v>
      </c>
    </row>
    <row r="18" spans="1:12" ht="18" customHeight="1" x14ac:dyDescent="0.25">
      <c r="A18" s="117">
        <v>15</v>
      </c>
      <c r="B18" s="115" t="s">
        <v>1629</v>
      </c>
      <c r="C18" s="115" t="s">
        <v>1636</v>
      </c>
      <c r="D18" s="136" t="s">
        <v>1637</v>
      </c>
      <c r="E18" s="136" t="s">
        <v>1638</v>
      </c>
      <c r="F18" s="136" t="s">
        <v>18</v>
      </c>
      <c r="G18" s="117" t="s">
        <v>19</v>
      </c>
      <c r="H18" s="118">
        <v>38099</v>
      </c>
      <c r="I18" s="117">
        <v>7</v>
      </c>
      <c r="J18" s="117">
        <v>33</v>
      </c>
      <c r="K18" s="120">
        <f t="shared" si="0"/>
        <v>73.333333333333329</v>
      </c>
      <c r="L18" s="23" t="s">
        <v>1647</v>
      </c>
    </row>
    <row r="19" spans="1:12" ht="18" customHeight="1" x14ac:dyDescent="0.25">
      <c r="A19" s="57">
        <v>16</v>
      </c>
      <c r="B19" s="136" t="s">
        <v>1650</v>
      </c>
      <c r="C19" s="136" t="s">
        <v>1705</v>
      </c>
      <c r="D19" s="136" t="s">
        <v>1706</v>
      </c>
      <c r="E19" s="136" t="s">
        <v>1707</v>
      </c>
      <c r="F19" s="136" t="s">
        <v>63</v>
      </c>
      <c r="G19" s="117" t="s">
        <v>19</v>
      </c>
      <c r="H19" s="118">
        <v>38441</v>
      </c>
      <c r="I19" s="117">
        <v>7</v>
      </c>
      <c r="J19" s="117">
        <v>33</v>
      </c>
      <c r="K19" s="120">
        <f t="shared" si="0"/>
        <v>73.333333333333329</v>
      </c>
      <c r="L19" s="23" t="s">
        <v>1647</v>
      </c>
    </row>
    <row r="20" spans="1:12" ht="18" customHeight="1" x14ac:dyDescent="0.25">
      <c r="A20" s="117">
        <v>17</v>
      </c>
      <c r="B20" s="25" t="s">
        <v>527</v>
      </c>
      <c r="C20" s="25" t="s">
        <v>601</v>
      </c>
      <c r="D20" s="25" t="s">
        <v>602</v>
      </c>
      <c r="E20" s="25" t="s">
        <v>603</v>
      </c>
      <c r="F20" s="25" t="s">
        <v>504</v>
      </c>
      <c r="G20" s="57" t="s">
        <v>19</v>
      </c>
      <c r="H20" s="70">
        <v>38057</v>
      </c>
      <c r="I20" s="57">
        <v>7</v>
      </c>
      <c r="J20" s="57">
        <v>32</v>
      </c>
      <c r="K20" s="120">
        <f t="shared" si="0"/>
        <v>71.111111111111114</v>
      </c>
      <c r="L20" s="23" t="s">
        <v>1647</v>
      </c>
    </row>
    <row r="21" spans="1:12" ht="18" customHeight="1" x14ac:dyDescent="0.25">
      <c r="A21" s="57">
        <v>18</v>
      </c>
      <c r="B21" s="25" t="s">
        <v>998</v>
      </c>
      <c r="C21" s="25" t="s">
        <v>1040</v>
      </c>
      <c r="D21" s="25" t="s">
        <v>1041</v>
      </c>
      <c r="E21" s="25" t="s">
        <v>100</v>
      </c>
      <c r="F21" s="25" t="s">
        <v>291</v>
      </c>
      <c r="G21" s="57" t="s">
        <v>19</v>
      </c>
      <c r="H21" s="70">
        <v>38287</v>
      </c>
      <c r="I21" s="57">
        <v>7</v>
      </c>
      <c r="J21" s="57">
        <v>32</v>
      </c>
      <c r="K21" s="120">
        <f t="shared" si="0"/>
        <v>71.111111111111114</v>
      </c>
      <c r="L21" s="23" t="s">
        <v>1647</v>
      </c>
    </row>
    <row r="22" spans="1:12" ht="18" customHeight="1" x14ac:dyDescent="0.25">
      <c r="A22" s="117">
        <v>19</v>
      </c>
      <c r="B22" s="23" t="s">
        <v>1176</v>
      </c>
      <c r="C22" s="23" t="s">
        <v>1290</v>
      </c>
      <c r="D22" s="23" t="s">
        <v>1291</v>
      </c>
      <c r="E22" s="23" t="s">
        <v>651</v>
      </c>
      <c r="F22" s="23" t="s">
        <v>517</v>
      </c>
      <c r="G22" s="57" t="s">
        <v>1182</v>
      </c>
      <c r="H22" s="70">
        <v>38331</v>
      </c>
      <c r="I22" s="57">
        <v>7</v>
      </c>
      <c r="J22" s="57">
        <v>32</v>
      </c>
      <c r="K22" s="120">
        <f t="shared" si="0"/>
        <v>71.111111111111114</v>
      </c>
      <c r="L22" s="23" t="s">
        <v>1647</v>
      </c>
    </row>
    <row r="23" spans="1:12" ht="18" customHeight="1" x14ac:dyDescent="0.25">
      <c r="A23" s="57">
        <v>20</v>
      </c>
      <c r="B23" s="25" t="s">
        <v>1539</v>
      </c>
      <c r="C23" s="25" t="s">
        <v>1619</v>
      </c>
      <c r="D23" s="25" t="s">
        <v>1620</v>
      </c>
      <c r="E23" s="25" t="s">
        <v>91</v>
      </c>
      <c r="F23" s="25" t="s">
        <v>291</v>
      </c>
      <c r="G23" s="57" t="s">
        <v>19</v>
      </c>
      <c r="H23" s="70">
        <v>38295</v>
      </c>
      <c r="I23" s="57">
        <v>7</v>
      </c>
      <c r="J23" s="57">
        <v>32</v>
      </c>
      <c r="K23" s="120">
        <f t="shared" si="0"/>
        <v>71.111111111111114</v>
      </c>
      <c r="L23" s="23" t="s">
        <v>1647</v>
      </c>
    </row>
    <row r="24" spans="1:12" ht="18" customHeight="1" x14ac:dyDescent="0.25">
      <c r="A24" s="117">
        <v>21</v>
      </c>
      <c r="B24" s="25" t="s">
        <v>1307</v>
      </c>
      <c r="C24" s="25" t="s">
        <v>1438</v>
      </c>
      <c r="D24" s="25" t="s">
        <v>1463</v>
      </c>
      <c r="E24" s="25" t="s">
        <v>397</v>
      </c>
      <c r="F24" s="25" t="s">
        <v>48</v>
      </c>
      <c r="G24" s="57" t="s">
        <v>23</v>
      </c>
      <c r="H24" s="70">
        <v>38170</v>
      </c>
      <c r="I24" s="57">
        <v>7</v>
      </c>
      <c r="J24" s="57">
        <v>31</v>
      </c>
      <c r="K24" s="120">
        <f t="shared" si="0"/>
        <v>68.888888888888886</v>
      </c>
      <c r="L24" s="23" t="s">
        <v>1647</v>
      </c>
    </row>
    <row r="25" spans="1:12" ht="18" customHeight="1" x14ac:dyDescent="0.25">
      <c r="A25" s="57">
        <v>22</v>
      </c>
      <c r="B25" s="23" t="s">
        <v>14</v>
      </c>
      <c r="C25" s="23" t="s">
        <v>228</v>
      </c>
      <c r="D25" s="15" t="s">
        <v>127</v>
      </c>
      <c r="E25" s="137" t="s">
        <v>120</v>
      </c>
      <c r="F25" s="137" t="s">
        <v>26</v>
      </c>
      <c r="G25" s="54" t="s">
        <v>23</v>
      </c>
      <c r="H25" s="59">
        <v>38232</v>
      </c>
      <c r="I25" s="56">
        <v>7</v>
      </c>
      <c r="J25" s="57">
        <v>30</v>
      </c>
      <c r="K25" s="120">
        <f t="shared" si="0"/>
        <v>66.666666666666657</v>
      </c>
      <c r="L25" s="23" t="s">
        <v>1647</v>
      </c>
    </row>
    <row r="26" spans="1:12" ht="18" customHeight="1" x14ac:dyDescent="0.25">
      <c r="A26" s="117">
        <v>23</v>
      </c>
      <c r="B26" s="136" t="s">
        <v>1650</v>
      </c>
      <c r="C26" s="136" t="s">
        <v>1701</v>
      </c>
      <c r="D26" s="136" t="s">
        <v>1702</v>
      </c>
      <c r="E26" s="136" t="s">
        <v>75</v>
      </c>
      <c r="F26" s="136" t="s">
        <v>504</v>
      </c>
      <c r="G26" s="117" t="s">
        <v>19</v>
      </c>
      <c r="H26" s="118">
        <v>38103</v>
      </c>
      <c r="I26" s="117">
        <v>7</v>
      </c>
      <c r="J26" s="117">
        <v>29</v>
      </c>
      <c r="K26" s="120">
        <f t="shared" si="0"/>
        <v>64.444444444444443</v>
      </c>
      <c r="L26" s="23" t="s">
        <v>1647</v>
      </c>
    </row>
    <row r="27" spans="1:12" ht="18" customHeight="1" x14ac:dyDescent="0.25">
      <c r="A27" s="57">
        <v>24</v>
      </c>
      <c r="B27" s="23" t="s">
        <v>260</v>
      </c>
      <c r="C27" s="25" t="s">
        <v>295</v>
      </c>
      <c r="D27" s="22" t="s">
        <v>296</v>
      </c>
      <c r="E27" s="21" t="s">
        <v>98</v>
      </c>
      <c r="F27" s="21" t="s">
        <v>297</v>
      </c>
      <c r="G27" s="67" t="s">
        <v>23</v>
      </c>
      <c r="H27" s="68">
        <v>38239</v>
      </c>
      <c r="I27" s="69">
        <v>7</v>
      </c>
      <c r="J27" s="57">
        <v>28</v>
      </c>
      <c r="K27" s="120">
        <f t="shared" si="0"/>
        <v>62.222222222222221</v>
      </c>
      <c r="L27" s="23" t="s">
        <v>1647</v>
      </c>
    </row>
    <row r="28" spans="1:12" ht="18" customHeight="1" x14ac:dyDescent="0.25">
      <c r="A28" s="117">
        <v>25</v>
      </c>
      <c r="B28" s="25" t="s">
        <v>527</v>
      </c>
      <c r="C28" s="25" t="s">
        <v>606</v>
      </c>
      <c r="D28" s="25" t="s">
        <v>607</v>
      </c>
      <c r="E28" s="25" t="s">
        <v>563</v>
      </c>
      <c r="F28" s="25" t="s">
        <v>146</v>
      </c>
      <c r="G28" s="57" t="s">
        <v>19</v>
      </c>
      <c r="H28" s="70">
        <v>38201</v>
      </c>
      <c r="I28" s="57">
        <v>7</v>
      </c>
      <c r="J28" s="57">
        <v>28</v>
      </c>
      <c r="K28" s="120">
        <f t="shared" si="0"/>
        <v>62.222222222222221</v>
      </c>
      <c r="L28" s="23" t="s">
        <v>1647</v>
      </c>
    </row>
    <row r="29" spans="1:12" ht="18" customHeight="1" x14ac:dyDescent="0.25">
      <c r="A29" s="57">
        <v>26</v>
      </c>
      <c r="B29" s="27" t="s">
        <v>690</v>
      </c>
      <c r="C29" s="27" t="s">
        <v>748</v>
      </c>
      <c r="D29" s="46" t="s">
        <v>749</v>
      </c>
      <c r="E29" s="46" t="s">
        <v>113</v>
      </c>
      <c r="F29" s="46" t="s">
        <v>103</v>
      </c>
      <c r="G29" s="71" t="s">
        <v>23</v>
      </c>
      <c r="H29" s="80">
        <v>38256</v>
      </c>
      <c r="I29" s="58">
        <v>7</v>
      </c>
      <c r="J29" s="58">
        <v>28</v>
      </c>
      <c r="K29" s="120">
        <f t="shared" si="0"/>
        <v>62.222222222222221</v>
      </c>
      <c r="L29" s="23" t="s">
        <v>1647</v>
      </c>
    </row>
    <row r="30" spans="1:12" ht="18" customHeight="1" x14ac:dyDescent="0.25">
      <c r="A30" s="117">
        <v>27</v>
      </c>
      <c r="B30" s="23" t="s">
        <v>901</v>
      </c>
      <c r="C30" s="23" t="s">
        <v>943</v>
      </c>
      <c r="D30" s="52" t="s">
        <v>944</v>
      </c>
      <c r="E30" s="52" t="s">
        <v>393</v>
      </c>
      <c r="F30" s="52" t="s">
        <v>40</v>
      </c>
      <c r="G30" s="69" t="s">
        <v>23</v>
      </c>
      <c r="H30" s="59">
        <v>38351</v>
      </c>
      <c r="I30" s="69">
        <v>7</v>
      </c>
      <c r="J30" s="57">
        <v>27</v>
      </c>
      <c r="K30" s="120">
        <f t="shared" si="0"/>
        <v>60</v>
      </c>
      <c r="L30" s="23" t="s">
        <v>1647</v>
      </c>
    </row>
    <row r="31" spans="1:12" ht="18" customHeight="1" x14ac:dyDescent="0.25">
      <c r="A31" s="57">
        <v>28</v>
      </c>
      <c r="B31" s="136" t="s">
        <v>1650</v>
      </c>
      <c r="C31" s="136" t="s">
        <v>1703</v>
      </c>
      <c r="D31" s="136" t="s">
        <v>1704</v>
      </c>
      <c r="E31" s="136" t="s">
        <v>82</v>
      </c>
      <c r="F31" s="136" t="s">
        <v>51</v>
      </c>
      <c r="G31" s="117" t="s">
        <v>19</v>
      </c>
      <c r="H31" s="118">
        <v>38094</v>
      </c>
      <c r="I31" s="117">
        <v>7</v>
      </c>
      <c r="J31" s="117">
        <v>27</v>
      </c>
      <c r="K31" s="120">
        <f t="shared" si="0"/>
        <v>60</v>
      </c>
      <c r="L31" s="23" t="s">
        <v>1647</v>
      </c>
    </row>
    <row r="32" spans="1:12" ht="18" customHeight="1" x14ac:dyDescent="0.25">
      <c r="A32" s="117">
        <v>29</v>
      </c>
      <c r="B32" s="23" t="s">
        <v>14</v>
      </c>
      <c r="C32" s="21" t="s">
        <v>226</v>
      </c>
      <c r="D32" s="12" t="s">
        <v>111</v>
      </c>
      <c r="E32" s="137" t="s">
        <v>112</v>
      </c>
      <c r="F32" s="137" t="s">
        <v>48</v>
      </c>
      <c r="G32" s="54" t="s">
        <v>23</v>
      </c>
      <c r="H32" s="55">
        <v>38079</v>
      </c>
      <c r="I32" s="56">
        <v>7</v>
      </c>
      <c r="J32" s="57">
        <v>26</v>
      </c>
      <c r="K32" s="120">
        <f t="shared" si="0"/>
        <v>57.777777777777771</v>
      </c>
      <c r="L32" s="23" t="s">
        <v>1647</v>
      </c>
    </row>
    <row r="33" spans="1:12" ht="18" customHeight="1" x14ac:dyDescent="0.25">
      <c r="A33" s="57">
        <v>30</v>
      </c>
      <c r="B33" s="23" t="s">
        <v>260</v>
      </c>
      <c r="C33" s="25" t="s">
        <v>308</v>
      </c>
      <c r="D33" s="22" t="s">
        <v>309</v>
      </c>
      <c r="E33" s="21" t="s">
        <v>310</v>
      </c>
      <c r="F33" s="21" t="s">
        <v>72</v>
      </c>
      <c r="G33" s="67" t="s">
        <v>19</v>
      </c>
      <c r="H33" s="68">
        <v>38185</v>
      </c>
      <c r="I33" s="69">
        <v>7</v>
      </c>
      <c r="J33" s="57">
        <v>26</v>
      </c>
      <c r="K33" s="120">
        <f t="shared" si="0"/>
        <v>57.777777777777771</v>
      </c>
      <c r="L33" s="23" t="s">
        <v>1647</v>
      </c>
    </row>
    <row r="34" spans="1:12" ht="18" customHeight="1" x14ac:dyDescent="0.25">
      <c r="A34" s="117">
        <v>31</v>
      </c>
      <c r="B34" s="23" t="s">
        <v>14</v>
      </c>
      <c r="C34" s="23" t="s">
        <v>227</v>
      </c>
      <c r="D34" s="15" t="s">
        <v>122</v>
      </c>
      <c r="E34" s="137" t="s">
        <v>105</v>
      </c>
      <c r="F34" s="137" t="s">
        <v>63</v>
      </c>
      <c r="G34" s="54" t="s">
        <v>19</v>
      </c>
      <c r="H34" s="59">
        <v>38264</v>
      </c>
      <c r="I34" s="56">
        <v>7</v>
      </c>
      <c r="J34" s="57">
        <v>25</v>
      </c>
      <c r="K34" s="120">
        <f t="shared" si="0"/>
        <v>55.555555555555557</v>
      </c>
      <c r="L34" s="23" t="s">
        <v>1647</v>
      </c>
    </row>
    <row r="35" spans="1:12" ht="18" customHeight="1" x14ac:dyDescent="0.25">
      <c r="A35" s="57">
        <v>32</v>
      </c>
      <c r="B35" s="23" t="s">
        <v>260</v>
      </c>
      <c r="C35" s="25" t="s">
        <v>298</v>
      </c>
      <c r="D35" s="22" t="s">
        <v>299</v>
      </c>
      <c r="E35" s="21" t="s">
        <v>91</v>
      </c>
      <c r="F35" s="21" t="s">
        <v>291</v>
      </c>
      <c r="G35" s="67" t="s">
        <v>19</v>
      </c>
      <c r="H35" s="68">
        <v>38065</v>
      </c>
      <c r="I35" s="69">
        <v>7</v>
      </c>
      <c r="J35" s="57">
        <v>25</v>
      </c>
      <c r="K35" s="120">
        <f t="shared" si="0"/>
        <v>55.555555555555557</v>
      </c>
      <c r="L35" s="23" t="s">
        <v>1647</v>
      </c>
    </row>
    <row r="36" spans="1:12" ht="18" customHeight="1" x14ac:dyDescent="0.25">
      <c r="A36" s="117">
        <v>33</v>
      </c>
      <c r="B36" s="25" t="s">
        <v>527</v>
      </c>
      <c r="C36" s="25" t="s">
        <v>614</v>
      </c>
      <c r="D36" s="25" t="s">
        <v>615</v>
      </c>
      <c r="E36" s="25" t="s">
        <v>616</v>
      </c>
      <c r="F36" s="25" t="s">
        <v>128</v>
      </c>
      <c r="G36" s="57" t="s">
        <v>19</v>
      </c>
      <c r="H36" s="70">
        <v>38286</v>
      </c>
      <c r="I36" s="57">
        <v>7</v>
      </c>
      <c r="J36" s="57">
        <v>25</v>
      </c>
      <c r="K36" s="120">
        <f t="shared" ref="K36:K67" si="1">J36/45*100</f>
        <v>55.555555555555557</v>
      </c>
      <c r="L36" s="23" t="s">
        <v>1647</v>
      </c>
    </row>
    <row r="37" spans="1:12" ht="18" customHeight="1" x14ac:dyDescent="0.25">
      <c r="A37" s="57">
        <v>34</v>
      </c>
      <c r="B37" s="27" t="s">
        <v>690</v>
      </c>
      <c r="C37" s="27" t="s">
        <v>740</v>
      </c>
      <c r="D37" s="36" t="s">
        <v>741</v>
      </c>
      <c r="E37" s="36" t="s">
        <v>91</v>
      </c>
      <c r="F37" s="43" t="s">
        <v>504</v>
      </c>
      <c r="G37" s="71" t="s">
        <v>19</v>
      </c>
      <c r="H37" s="75">
        <v>38264</v>
      </c>
      <c r="I37" s="58">
        <v>7</v>
      </c>
      <c r="J37" s="58">
        <v>25</v>
      </c>
      <c r="K37" s="120">
        <f t="shared" si="1"/>
        <v>55.555555555555557</v>
      </c>
      <c r="L37" s="23" t="s">
        <v>1647</v>
      </c>
    </row>
    <row r="38" spans="1:12" ht="18" customHeight="1" x14ac:dyDescent="0.25">
      <c r="A38" s="117">
        <v>35</v>
      </c>
      <c r="B38" s="25" t="s">
        <v>1307</v>
      </c>
      <c r="C38" s="25" t="s">
        <v>1384</v>
      </c>
      <c r="D38" s="25" t="s">
        <v>1385</v>
      </c>
      <c r="E38" s="25" t="s">
        <v>1386</v>
      </c>
      <c r="F38" s="25" t="s">
        <v>150</v>
      </c>
      <c r="G38" s="57" t="s">
        <v>23</v>
      </c>
      <c r="H38" s="70">
        <v>37962</v>
      </c>
      <c r="I38" s="57">
        <v>7</v>
      </c>
      <c r="J38" s="57">
        <v>25</v>
      </c>
      <c r="K38" s="120">
        <f t="shared" si="1"/>
        <v>55.555555555555557</v>
      </c>
      <c r="L38" s="23" t="s">
        <v>1647</v>
      </c>
    </row>
    <row r="39" spans="1:12" ht="18" customHeight="1" x14ac:dyDescent="0.25">
      <c r="A39" s="57">
        <v>36</v>
      </c>
      <c r="B39" s="25" t="s">
        <v>1307</v>
      </c>
      <c r="C39" s="25" t="s">
        <v>1326</v>
      </c>
      <c r="D39" s="25" t="s">
        <v>1452</v>
      </c>
      <c r="E39" s="25" t="s">
        <v>61</v>
      </c>
      <c r="F39" s="25" t="s">
        <v>66</v>
      </c>
      <c r="G39" s="57" t="s">
        <v>23</v>
      </c>
      <c r="H39" s="70">
        <v>38119</v>
      </c>
      <c r="I39" s="57">
        <v>7</v>
      </c>
      <c r="J39" s="57">
        <v>25</v>
      </c>
      <c r="K39" s="120">
        <f t="shared" si="1"/>
        <v>55.555555555555557</v>
      </c>
      <c r="L39" s="23" t="s">
        <v>1647</v>
      </c>
    </row>
    <row r="40" spans="1:12" ht="18" customHeight="1" x14ac:dyDescent="0.25">
      <c r="A40" s="117">
        <v>37</v>
      </c>
      <c r="B40" s="25" t="s">
        <v>1307</v>
      </c>
      <c r="C40" s="25" t="s">
        <v>1460</v>
      </c>
      <c r="D40" s="25" t="s">
        <v>1461</v>
      </c>
      <c r="E40" s="25" t="s">
        <v>1366</v>
      </c>
      <c r="F40" s="25" t="s">
        <v>48</v>
      </c>
      <c r="G40" s="57" t="s">
        <v>23</v>
      </c>
      <c r="H40" s="70">
        <v>38259</v>
      </c>
      <c r="I40" s="57">
        <v>7</v>
      </c>
      <c r="J40" s="57">
        <v>25</v>
      </c>
      <c r="K40" s="120">
        <f t="shared" si="1"/>
        <v>55.555555555555557</v>
      </c>
      <c r="L40" s="23" t="s">
        <v>1647</v>
      </c>
    </row>
    <row r="41" spans="1:12" ht="18" customHeight="1" x14ac:dyDescent="0.25">
      <c r="A41" s="57">
        <v>38</v>
      </c>
      <c r="B41" s="23" t="s">
        <v>14</v>
      </c>
      <c r="C41" s="21" t="s">
        <v>224</v>
      </c>
      <c r="D41" s="15" t="s">
        <v>117</v>
      </c>
      <c r="E41" s="9" t="s">
        <v>33</v>
      </c>
      <c r="F41" s="9" t="s">
        <v>37</v>
      </c>
      <c r="G41" s="54" t="s">
        <v>19</v>
      </c>
      <c r="H41" s="59">
        <v>38036</v>
      </c>
      <c r="I41" s="56">
        <v>7</v>
      </c>
      <c r="J41" s="57">
        <v>24</v>
      </c>
      <c r="K41" s="120">
        <f t="shared" si="1"/>
        <v>53.333333333333336</v>
      </c>
      <c r="L41" s="23" t="s">
        <v>1649</v>
      </c>
    </row>
    <row r="42" spans="1:12" ht="18" customHeight="1" x14ac:dyDescent="0.25">
      <c r="A42" s="117">
        <v>39</v>
      </c>
      <c r="B42" s="25" t="s">
        <v>527</v>
      </c>
      <c r="C42" s="25" t="s">
        <v>611</v>
      </c>
      <c r="D42" s="25" t="s">
        <v>612</v>
      </c>
      <c r="E42" s="25" t="s">
        <v>75</v>
      </c>
      <c r="F42" s="25" t="s">
        <v>613</v>
      </c>
      <c r="G42" s="57" t="s">
        <v>19</v>
      </c>
      <c r="H42" s="70">
        <v>38329</v>
      </c>
      <c r="I42" s="57">
        <v>7</v>
      </c>
      <c r="J42" s="57">
        <v>24</v>
      </c>
      <c r="K42" s="120">
        <f t="shared" si="1"/>
        <v>53.333333333333336</v>
      </c>
      <c r="L42" s="23" t="s">
        <v>1649</v>
      </c>
    </row>
    <row r="43" spans="1:12" ht="18" customHeight="1" x14ac:dyDescent="0.25">
      <c r="A43" s="57">
        <v>40</v>
      </c>
      <c r="B43" s="23" t="s">
        <v>901</v>
      </c>
      <c r="C43" s="23" t="s">
        <v>949</v>
      </c>
      <c r="D43" s="50" t="s">
        <v>727</v>
      </c>
      <c r="E43" s="50" t="s">
        <v>61</v>
      </c>
      <c r="F43" s="50" t="s">
        <v>776</v>
      </c>
      <c r="G43" s="69" t="s">
        <v>23</v>
      </c>
      <c r="H43" s="59">
        <v>38171</v>
      </c>
      <c r="I43" s="69">
        <v>7</v>
      </c>
      <c r="J43" s="57">
        <v>24</v>
      </c>
      <c r="K43" s="120">
        <f t="shared" si="1"/>
        <v>53.333333333333336</v>
      </c>
      <c r="L43" s="23" t="s">
        <v>1649</v>
      </c>
    </row>
    <row r="44" spans="1:12" ht="18" customHeight="1" x14ac:dyDescent="0.25">
      <c r="A44" s="117">
        <v>41</v>
      </c>
      <c r="B44" s="25" t="s">
        <v>998</v>
      </c>
      <c r="C44" s="25" t="s">
        <v>1038</v>
      </c>
      <c r="D44" s="25" t="s">
        <v>1039</v>
      </c>
      <c r="E44" s="25" t="s">
        <v>90</v>
      </c>
      <c r="F44" s="25" t="s">
        <v>51</v>
      </c>
      <c r="G44" s="57" t="s">
        <v>19</v>
      </c>
      <c r="H44" s="70">
        <v>38060</v>
      </c>
      <c r="I44" s="57">
        <v>7</v>
      </c>
      <c r="J44" s="57">
        <v>24</v>
      </c>
      <c r="K44" s="120">
        <f t="shared" si="1"/>
        <v>53.333333333333336</v>
      </c>
      <c r="L44" s="23" t="s">
        <v>1649</v>
      </c>
    </row>
    <row r="45" spans="1:12" ht="18" customHeight="1" x14ac:dyDescent="0.25">
      <c r="A45" s="57">
        <v>42</v>
      </c>
      <c r="B45" s="25" t="s">
        <v>1307</v>
      </c>
      <c r="C45" s="25" t="s">
        <v>1377</v>
      </c>
      <c r="D45" s="25" t="s">
        <v>1378</v>
      </c>
      <c r="E45" s="25" t="s">
        <v>1379</v>
      </c>
      <c r="F45" s="25" t="s">
        <v>345</v>
      </c>
      <c r="G45" s="57" t="s">
        <v>19</v>
      </c>
      <c r="H45" s="70">
        <v>38071</v>
      </c>
      <c r="I45" s="57">
        <v>7</v>
      </c>
      <c r="J45" s="57">
        <v>24</v>
      </c>
      <c r="K45" s="120">
        <f t="shared" si="1"/>
        <v>53.333333333333336</v>
      </c>
      <c r="L45" s="23" t="s">
        <v>1649</v>
      </c>
    </row>
    <row r="46" spans="1:12" ht="18" customHeight="1" x14ac:dyDescent="0.25">
      <c r="A46" s="117">
        <v>43</v>
      </c>
      <c r="B46" s="25" t="s">
        <v>1307</v>
      </c>
      <c r="C46" s="25" t="s">
        <v>1387</v>
      </c>
      <c r="D46" s="25" t="s">
        <v>1453</v>
      </c>
      <c r="E46" s="25" t="s">
        <v>1344</v>
      </c>
      <c r="F46" s="25" t="s">
        <v>303</v>
      </c>
      <c r="G46" s="57" t="s">
        <v>23</v>
      </c>
      <c r="H46" s="70">
        <v>38222</v>
      </c>
      <c r="I46" s="57">
        <v>7</v>
      </c>
      <c r="J46" s="57">
        <v>24</v>
      </c>
      <c r="K46" s="120">
        <f t="shared" si="1"/>
        <v>53.333333333333336</v>
      </c>
      <c r="L46" s="23" t="s">
        <v>1649</v>
      </c>
    </row>
    <row r="47" spans="1:12" ht="18" customHeight="1" x14ac:dyDescent="0.25">
      <c r="A47" s="57">
        <v>44</v>
      </c>
      <c r="B47" s="25" t="s">
        <v>465</v>
      </c>
      <c r="C47" s="25" t="s">
        <v>515</v>
      </c>
      <c r="D47" s="25" t="s">
        <v>516</v>
      </c>
      <c r="E47" s="25" t="s">
        <v>91</v>
      </c>
      <c r="F47" s="25" t="s">
        <v>517</v>
      </c>
      <c r="G47" s="57" t="s">
        <v>19</v>
      </c>
      <c r="H47" s="70">
        <v>38111</v>
      </c>
      <c r="I47" s="57">
        <v>7</v>
      </c>
      <c r="J47" s="57">
        <v>24</v>
      </c>
      <c r="K47" s="120">
        <f t="shared" si="1"/>
        <v>53.333333333333336</v>
      </c>
      <c r="L47" s="23" t="s">
        <v>1649</v>
      </c>
    </row>
    <row r="48" spans="1:12" ht="18" customHeight="1" x14ac:dyDescent="0.25">
      <c r="A48" s="117">
        <v>45</v>
      </c>
      <c r="B48" s="25" t="s">
        <v>1539</v>
      </c>
      <c r="C48" s="25" t="s">
        <v>1621</v>
      </c>
      <c r="D48" s="25" t="s">
        <v>1622</v>
      </c>
      <c r="E48" s="25" t="s">
        <v>1623</v>
      </c>
      <c r="F48" s="25" t="s">
        <v>1624</v>
      </c>
      <c r="G48" s="57" t="s">
        <v>19</v>
      </c>
      <c r="H48" s="70">
        <v>38103</v>
      </c>
      <c r="I48" s="57">
        <v>7</v>
      </c>
      <c r="J48" s="57">
        <v>24</v>
      </c>
      <c r="K48" s="120">
        <f t="shared" si="1"/>
        <v>53.333333333333336</v>
      </c>
      <c r="L48" s="23" t="s">
        <v>1649</v>
      </c>
    </row>
    <row r="49" spans="1:12" ht="18" customHeight="1" x14ac:dyDescent="0.25">
      <c r="A49" s="57">
        <v>46</v>
      </c>
      <c r="B49" s="25" t="s">
        <v>527</v>
      </c>
      <c r="C49" s="25" t="s">
        <v>591</v>
      </c>
      <c r="D49" s="25" t="s">
        <v>592</v>
      </c>
      <c r="E49" s="25" t="s">
        <v>17</v>
      </c>
      <c r="F49" s="25" t="s">
        <v>63</v>
      </c>
      <c r="G49" s="57" t="s">
        <v>19</v>
      </c>
      <c r="H49" s="70">
        <v>38139</v>
      </c>
      <c r="I49" s="57">
        <v>7</v>
      </c>
      <c r="J49" s="57">
        <v>23</v>
      </c>
      <c r="K49" s="120">
        <f t="shared" si="1"/>
        <v>51.111111111111107</v>
      </c>
      <c r="L49" s="23" t="s">
        <v>1649</v>
      </c>
    </row>
    <row r="50" spans="1:12" ht="18" customHeight="1" x14ac:dyDescent="0.25">
      <c r="A50" s="117">
        <v>47</v>
      </c>
      <c r="B50" s="23" t="s">
        <v>1176</v>
      </c>
      <c r="C50" s="23" t="s">
        <v>1286</v>
      </c>
      <c r="D50" s="23" t="s">
        <v>1287</v>
      </c>
      <c r="E50" s="23" t="s">
        <v>152</v>
      </c>
      <c r="F50" s="23" t="s">
        <v>63</v>
      </c>
      <c r="G50" s="57" t="s">
        <v>1182</v>
      </c>
      <c r="H50" s="70">
        <v>38102</v>
      </c>
      <c r="I50" s="57">
        <v>7</v>
      </c>
      <c r="J50" s="57">
        <v>23</v>
      </c>
      <c r="K50" s="120">
        <f t="shared" si="1"/>
        <v>51.111111111111107</v>
      </c>
      <c r="L50" s="23" t="s">
        <v>1649</v>
      </c>
    </row>
    <row r="51" spans="1:12" ht="18" customHeight="1" x14ac:dyDescent="0.25">
      <c r="A51" s="57">
        <v>48</v>
      </c>
      <c r="B51" s="25" t="s">
        <v>1539</v>
      </c>
      <c r="C51" s="25" t="s">
        <v>1616</v>
      </c>
      <c r="D51" s="25" t="s">
        <v>1617</v>
      </c>
      <c r="E51" s="25" t="s">
        <v>69</v>
      </c>
      <c r="F51" s="25" t="s">
        <v>1618</v>
      </c>
      <c r="G51" s="57" t="s">
        <v>19</v>
      </c>
      <c r="H51" s="70">
        <v>38036</v>
      </c>
      <c r="I51" s="57">
        <v>7</v>
      </c>
      <c r="J51" s="57">
        <v>23</v>
      </c>
      <c r="K51" s="120">
        <f t="shared" si="1"/>
        <v>51.111111111111107</v>
      </c>
      <c r="L51" s="23" t="s">
        <v>1649</v>
      </c>
    </row>
    <row r="52" spans="1:12" ht="18" customHeight="1" x14ac:dyDescent="0.25">
      <c r="A52" s="117">
        <v>49</v>
      </c>
      <c r="B52" s="25" t="s">
        <v>1539</v>
      </c>
      <c r="C52" s="25" t="s">
        <v>1612</v>
      </c>
      <c r="D52" s="25" t="s">
        <v>1613</v>
      </c>
      <c r="E52" s="25" t="s">
        <v>91</v>
      </c>
      <c r="F52" s="25" t="s">
        <v>63</v>
      </c>
      <c r="G52" s="57" t="s">
        <v>19</v>
      </c>
      <c r="H52" s="70">
        <v>38133</v>
      </c>
      <c r="I52" s="57">
        <v>7</v>
      </c>
      <c r="J52" s="57">
        <v>22</v>
      </c>
      <c r="K52" s="120">
        <f t="shared" si="1"/>
        <v>48.888888888888886</v>
      </c>
      <c r="L52" s="23" t="s">
        <v>1649</v>
      </c>
    </row>
    <row r="53" spans="1:12" ht="18" customHeight="1" x14ac:dyDescent="0.25">
      <c r="A53" s="57">
        <v>50</v>
      </c>
      <c r="B53" s="136" t="s">
        <v>1650</v>
      </c>
      <c r="C53" s="136" t="s">
        <v>1708</v>
      </c>
      <c r="D53" s="136" t="s">
        <v>1709</v>
      </c>
      <c r="E53" s="136" t="s">
        <v>105</v>
      </c>
      <c r="F53" s="136" t="s">
        <v>146</v>
      </c>
      <c r="G53" s="117" t="s">
        <v>19</v>
      </c>
      <c r="H53" s="118">
        <v>38090</v>
      </c>
      <c r="I53" s="117">
        <v>7</v>
      </c>
      <c r="J53" s="117">
        <v>22</v>
      </c>
      <c r="K53" s="120">
        <f t="shared" si="1"/>
        <v>48.888888888888886</v>
      </c>
      <c r="L53" s="23" t="s">
        <v>1649</v>
      </c>
    </row>
    <row r="54" spans="1:12" ht="18" customHeight="1" x14ac:dyDescent="0.25">
      <c r="A54" s="117">
        <v>51</v>
      </c>
      <c r="B54" s="23" t="s">
        <v>260</v>
      </c>
      <c r="C54" s="25" t="s">
        <v>300</v>
      </c>
      <c r="D54" s="22" t="s">
        <v>301</v>
      </c>
      <c r="E54" s="21" t="s">
        <v>302</v>
      </c>
      <c r="F54" s="21" t="s">
        <v>303</v>
      </c>
      <c r="G54" s="67" t="s">
        <v>23</v>
      </c>
      <c r="H54" s="68">
        <v>37980</v>
      </c>
      <c r="I54" s="69">
        <v>7</v>
      </c>
      <c r="J54" s="57">
        <v>21</v>
      </c>
      <c r="K54" s="120">
        <f t="shared" si="1"/>
        <v>46.666666666666664</v>
      </c>
      <c r="L54" s="23" t="s">
        <v>1649</v>
      </c>
    </row>
    <row r="55" spans="1:12" ht="18" customHeight="1" x14ac:dyDescent="0.25">
      <c r="A55" s="57">
        <v>52</v>
      </c>
      <c r="B55" s="25" t="s">
        <v>464</v>
      </c>
      <c r="C55" s="25" t="s">
        <v>406</v>
      </c>
      <c r="D55" s="25" t="s">
        <v>407</v>
      </c>
      <c r="E55" s="25" t="s">
        <v>408</v>
      </c>
      <c r="F55" s="25" t="s">
        <v>63</v>
      </c>
      <c r="G55" s="57" t="s">
        <v>19</v>
      </c>
      <c r="H55" s="70">
        <v>38274</v>
      </c>
      <c r="I55" s="57">
        <v>7</v>
      </c>
      <c r="J55" s="57">
        <v>21</v>
      </c>
      <c r="K55" s="120">
        <f t="shared" si="1"/>
        <v>46.666666666666664</v>
      </c>
      <c r="L55" s="23" t="s">
        <v>1649</v>
      </c>
    </row>
    <row r="56" spans="1:12" ht="18" customHeight="1" x14ac:dyDescent="0.25">
      <c r="A56" s="117">
        <v>53</v>
      </c>
      <c r="B56" s="25" t="s">
        <v>464</v>
      </c>
      <c r="C56" s="25" t="s">
        <v>409</v>
      </c>
      <c r="D56" s="25" t="s">
        <v>410</v>
      </c>
      <c r="E56" s="25" t="s">
        <v>91</v>
      </c>
      <c r="F56" s="25" t="s">
        <v>146</v>
      </c>
      <c r="G56" s="57" t="s">
        <v>19</v>
      </c>
      <c r="H56" s="70">
        <v>38203</v>
      </c>
      <c r="I56" s="57">
        <v>7</v>
      </c>
      <c r="J56" s="57">
        <v>21</v>
      </c>
      <c r="K56" s="120">
        <f t="shared" si="1"/>
        <v>46.666666666666664</v>
      </c>
      <c r="L56" s="23" t="s">
        <v>1649</v>
      </c>
    </row>
    <row r="57" spans="1:12" ht="18" customHeight="1" x14ac:dyDescent="0.25">
      <c r="A57" s="57">
        <v>54</v>
      </c>
      <c r="B57" s="25" t="s">
        <v>527</v>
      </c>
      <c r="C57" s="25" t="s">
        <v>604</v>
      </c>
      <c r="D57" s="25" t="s">
        <v>605</v>
      </c>
      <c r="E57" s="25" t="s">
        <v>283</v>
      </c>
      <c r="F57" s="25" t="s">
        <v>48</v>
      </c>
      <c r="G57" s="57" t="s">
        <v>23</v>
      </c>
      <c r="H57" s="70">
        <v>38013</v>
      </c>
      <c r="I57" s="57">
        <v>7</v>
      </c>
      <c r="J57" s="57">
        <v>21</v>
      </c>
      <c r="K57" s="120">
        <f t="shared" si="1"/>
        <v>46.666666666666664</v>
      </c>
      <c r="L57" s="23" t="s">
        <v>1649</v>
      </c>
    </row>
    <row r="58" spans="1:12" ht="18" customHeight="1" x14ac:dyDescent="0.25">
      <c r="A58" s="117">
        <v>55</v>
      </c>
      <c r="B58" s="27" t="s">
        <v>690</v>
      </c>
      <c r="C58" s="27" t="s">
        <v>742</v>
      </c>
      <c r="D58" s="44" t="s">
        <v>743</v>
      </c>
      <c r="E58" s="44" t="s">
        <v>744</v>
      </c>
      <c r="F58" s="44" t="s">
        <v>274</v>
      </c>
      <c r="G58" s="71" t="s">
        <v>23</v>
      </c>
      <c r="H58" s="75">
        <v>38048</v>
      </c>
      <c r="I58" s="58">
        <v>7</v>
      </c>
      <c r="J58" s="58">
        <v>20</v>
      </c>
      <c r="K58" s="120">
        <f t="shared" si="1"/>
        <v>44.444444444444443</v>
      </c>
      <c r="L58" s="23" t="s">
        <v>1649</v>
      </c>
    </row>
    <row r="59" spans="1:12" ht="18" customHeight="1" x14ac:dyDescent="0.25">
      <c r="A59" s="57">
        <v>56</v>
      </c>
      <c r="B59" s="23" t="s">
        <v>901</v>
      </c>
      <c r="C59" s="23" t="s">
        <v>945</v>
      </c>
      <c r="D59" s="52" t="s">
        <v>946</v>
      </c>
      <c r="E59" s="52" t="s">
        <v>42</v>
      </c>
      <c r="F59" s="52" t="s">
        <v>16</v>
      </c>
      <c r="G59" s="69" t="s">
        <v>19</v>
      </c>
      <c r="H59" s="59">
        <v>38085</v>
      </c>
      <c r="I59" s="69">
        <v>7</v>
      </c>
      <c r="J59" s="57">
        <v>20</v>
      </c>
      <c r="K59" s="120">
        <f t="shared" si="1"/>
        <v>44.444444444444443</v>
      </c>
      <c r="L59" s="23" t="s">
        <v>1649</v>
      </c>
    </row>
    <row r="60" spans="1:12" ht="18" customHeight="1" x14ac:dyDescent="0.25">
      <c r="A60" s="117">
        <v>57</v>
      </c>
      <c r="B60" s="23" t="s">
        <v>901</v>
      </c>
      <c r="C60" s="23" t="s">
        <v>952</v>
      </c>
      <c r="D60" s="50" t="s">
        <v>953</v>
      </c>
      <c r="E60" s="50" t="s">
        <v>53</v>
      </c>
      <c r="F60" s="50" t="s">
        <v>48</v>
      </c>
      <c r="G60" s="69" t="s">
        <v>23</v>
      </c>
      <c r="H60" s="59">
        <v>38170</v>
      </c>
      <c r="I60" s="69">
        <v>7</v>
      </c>
      <c r="J60" s="57">
        <v>20</v>
      </c>
      <c r="K60" s="120">
        <f t="shared" si="1"/>
        <v>44.444444444444443</v>
      </c>
      <c r="L60" s="23" t="s">
        <v>1649</v>
      </c>
    </row>
    <row r="61" spans="1:12" ht="18" customHeight="1" x14ac:dyDescent="0.25">
      <c r="A61" s="57">
        <v>58</v>
      </c>
      <c r="B61" s="25" t="s">
        <v>1539</v>
      </c>
      <c r="C61" s="25" t="s">
        <v>1614</v>
      </c>
      <c r="D61" s="25" t="s">
        <v>1615</v>
      </c>
      <c r="E61" s="25" t="s">
        <v>1468</v>
      </c>
      <c r="F61" s="25" t="s">
        <v>97</v>
      </c>
      <c r="G61" s="57" t="s">
        <v>19</v>
      </c>
      <c r="H61" s="70">
        <v>38034</v>
      </c>
      <c r="I61" s="57">
        <v>7</v>
      </c>
      <c r="J61" s="57">
        <v>20</v>
      </c>
      <c r="K61" s="120">
        <f t="shared" si="1"/>
        <v>44.444444444444443</v>
      </c>
      <c r="L61" s="23" t="s">
        <v>1649</v>
      </c>
    </row>
    <row r="62" spans="1:12" ht="18" customHeight="1" x14ac:dyDescent="0.25">
      <c r="A62" s="117">
        <v>59</v>
      </c>
      <c r="B62" s="23" t="s">
        <v>260</v>
      </c>
      <c r="C62" s="25" t="s">
        <v>304</v>
      </c>
      <c r="D62" s="22" t="s">
        <v>305</v>
      </c>
      <c r="E62" s="21" t="s">
        <v>306</v>
      </c>
      <c r="F62" s="21" t="s">
        <v>307</v>
      </c>
      <c r="G62" s="67" t="s">
        <v>23</v>
      </c>
      <c r="H62" s="68">
        <v>38220</v>
      </c>
      <c r="I62" s="69">
        <v>7</v>
      </c>
      <c r="J62" s="57">
        <v>19</v>
      </c>
      <c r="K62" s="120">
        <f t="shared" si="1"/>
        <v>42.222222222222221</v>
      </c>
      <c r="L62" s="23" t="s">
        <v>1649</v>
      </c>
    </row>
    <row r="63" spans="1:12" ht="18" customHeight="1" x14ac:dyDescent="0.25">
      <c r="A63" s="57">
        <v>60</v>
      </c>
      <c r="B63" s="25" t="s">
        <v>1307</v>
      </c>
      <c r="C63" s="25" t="s">
        <v>1435</v>
      </c>
      <c r="D63" s="25" t="s">
        <v>1462</v>
      </c>
      <c r="E63" s="25" t="s">
        <v>405</v>
      </c>
      <c r="F63" s="25" t="s">
        <v>398</v>
      </c>
      <c r="G63" s="57" t="s">
        <v>23</v>
      </c>
      <c r="H63" s="70">
        <v>38008</v>
      </c>
      <c r="I63" s="57">
        <v>7</v>
      </c>
      <c r="J63" s="57">
        <v>19</v>
      </c>
      <c r="K63" s="120">
        <f t="shared" si="1"/>
        <v>42.222222222222221</v>
      </c>
      <c r="L63" s="23" t="s">
        <v>1649</v>
      </c>
    </row>
    <row r="64" spans="1:12" ht="18" customHeight="1" x14ac:dyDescent="0.25">
      <c r="A64" s="117">
        <v>61</v>
      </c>
      <c r="B64" s="23" t="s">
        <v>14</v>
      </c>
      <c r="C64" s="23" t="s">
        <v>225</v>
      </c>
      <c r="D64" s="15" t="s">
        <v>121</v>
      </c>
      <c r="E64" s="9" t="s">
        <v>39</v>
      </c>
      <c r="F64" s="9" t="s">
        <v>59</v>
      </c>
      <c r="G64" s="54" t="s">
        <v>23</v>
      </c>
      <c r="H64" s="59">
        <v>38076</v>
      </c>
      <c r="I64" s="56">
        <v>7</v>
      </c>
      <c r="J64" s="57">
        <v>18</v>
      </c>
      <c r="K64" s="120">
        <f t="shared" si="1"/>
        <v>40</v>
      </c>
      <c r="L64" s="23" t="s">
        <v>1649</v>
      </c>
    </row>
    <row r="65" spans="1:12" ht="18" customHeight="1" x14ac:dyDescent="0.25">
      <c r="A65" s="57">
        <v>62</v>
      </c>
      <c r="B65" s="25" t="s">
        <v>527</v>
      </c>
      <c r="C65" s="25" t="s">
        <v>598</v>
      </c>
      <c r="D65" s="25" t="s">
        <v>599</v>
      </c>
      <c r="E65" s="25" t="s">
        <v>600</v>
      </c>
      <c r="F65" s="25" t="s">
        <v>34</v>
      </c>
      <c r="G65" s="57" t="s">
        <v>19</v>
      </c>
      <c r="H65" s="70">
        <v>38297</v>
      </c>
      <c r="I65" s="57">
        <v>7</v>
      </c>
      <c r="J65" s="57">
        <v>18</v>
      </c>
      <c r="K65" s="120">
        <f t="shared" si="1"/>
        <v>40</v>
      </c>
      <c r="L65" s="23" t="s">
        <v>1649</v>
      </c>
    </row>
    <row r="66" spans="1:12" ht="18" customHeight="1" x14ac:dyDescent="0.25">
      <c r="A66" s="117">
        <v>63</v>
      </c>
      <c r="B66" s="25" t="s">
        <v>998</v>
      </c>
      <c r="C66" s="25" t="s">
        <v>1044</v>
      </c>
      <c r="D66" s="25" t="s">
        <v>1045</v>
      </c>
      <c r="E66" s="25" t="s">
        <v>25</v>
      </c>
      <c r="F66" s="25" t="s">
        <v>730</v>
      </c>
      <c r="G66" s="57" t="s">
        <v>23</v>
      </c>
      <c r="H66" s="70">
        <v>38053</v>
      </c>
      <c r="I66" s="57">
        <v>7</v>
      </c>
      <c r="J66" s="57">
        <v>18</v>
      </c>
      <c r="K66" s="120">
        <f t="shared" si="1"/>
        <v>40</v>
      </c>
      <c r="L66" s="23" t="s">
        <v>1649</v>
      </c>
    </row>
    <row r="67" spans="1:12" ht="18" customHeight="1" x14ac:dyDescent="0.25">
      <c r="A67" s="57">
        <v>64</v>
      </c>
      <c r="B67" s="23" t="s">
        <v>1176</v>
      </c>
      <c r="C67" s="23" t="s">
        <v>1288</v>
      </c>
      <c r="D67" s="23" t="s">
        <v>1289</v>
      </c>
      <c r="E67" s="23" t="s">
        <v>408</v>
      </c>
      <c r="F67" s="23" t="s">
        <v>76</v>
      </c>
      <c r="G67" s="57" t="s">
        <v>1182</v>
      </c>
      <c r="H67" s="70">
        <v>38154</v>
      </c>
      <c r="I67" s="57">
        <v>7</v>
      </c>
      <c r="J67" s="57">
        <v>18</v>
      </c>
      <c r="K67" s="120">
        <f t="shared" si="1"/>
        <v>40</v>
      </c>
      <c r="L67" s="23" t="s">
        <v>1649</v>
      </c>
    </row>
    <row r="68" spans="1:12" ht="18" customHeight="1" x14ac:dyDescent="0.25">
      <c r="A68" s="117">
        <v>65</v>
      </c>
      <c r="B68" s="23" t="s">
        <v>14</v>
      </c>
      <c r="C68" s="21" t="s">
        <v>229</v>
      </c>
      <c r="D68" s="11" t="s">
        <v>230</v>
      </c>
      <c r="E68" s="137" t="s">
        <v>147</v>
      </c>
      <c r="F68" s="137" t="s">
        <v>231</v>
      </c>
      <c r="G68" s="54" t="s">
        <v>23</v>
      </c>
      <c r="H68" s="63">
        <v>38087</v>
      </c>
      <c r="I68" s="56">
        <v>7</v>
      </c>
      <c r="J68" s="57">
        <v>17</v>
      </c>
      <c r="K68" s="120">
        <f t="shared" ref="K68:K99" si="2">J68/45*100</f>
        <v>37.777777777777779</v>
      </c>
      <c r="L68" s="23" t="s">
        <v>1649</v>
      </c>
    </row>
    <row r="69" spans="1:12" ht="18" customHeight="1" x14ac:dyDescent="0.25">
      <c r="A69" s="57">
        <v>66</v>
      </c>
      <c r="B69" s="23" t="s">
        <v>14</v>
      </c>
      <c r="C69" s="23" t="s">
        <v>223</v>
      </c>
      <c r="D69" s="12" t="s">
        <v>133</v>
      </c>
      <c r="E69" s="137" t="s">
        <v>134</v>
      </c>
      <c r="F69" s="137" t="s">
        <v>135</v>
      </c>
      <c r="G69" s="54" t="s">
        <v>23</v>
      </c>
      <c r="H69" s="55">
        <v>38177</v>
      </c>
      <c r="I69" s="56">
        <v>7</v>
      </c>
      <c r="J69" s="57">
        <v>17</v>
      </c>
      <c r="K69" s="120">
        <f t="shared" si="2"/>
        <v>37.777777777777779</v>
      </c>
      <c r="L69" s="23" t="s">
        <v>1649</v>
      </c>
    </row>
    <row r="70" spans="1:12" ht="18" customHeight="1" x14ac:dyDescent="0.25">
      <c r="A70" s="117">
        <v>67</v>
      </c>
      <c r="B70" s="25" t="s">
        <v>527</v>
      </c>
      <c r="C70" s="25" t="s">
        <v>596</v>
      </c>
      <c r="D70" s="25" t="s">
        <v>597</v>
      </c>
      <c r="E70" s="25" t="s">
        <v>78</v>
      </c>
      <c r="F70" s="25" t="s">
        <v>47</v>
      </c>
      <c r="G70" s="57" t="s">
        <v>23</v>
      </c>
      <c r="H70" s="70">
        <v>38175</v>
      </c>
      <c r="I70" s="57">
        <v>7</v>
      </c>
      <c r="J70" s="57">
        <v>17</v>
      </c>
      <c r="K70" s="120">
        <f t="shared" si="2"/>
        <v>37.777777777777779</v>
      </c>
      <c r="L70" s="23" t="s">
        <v>1649</v>
      </c>
    </row>
    <row r="71" spans="1:12" ht="18" customHeight="1" x14ac:dyDescent="0.25">
      <c r="A71" s="57">
        <v>68</v>
      </c>
      <c r="B71" s="23" t="s">
        <v>901</v>
      </c>
      <c r="C71" s="23" t="s">
        <v>950</v>
      </c>
      <c r="D71" s="50" t="s">
        <v>951</v>
      </c>
      <c r="E71" s="50" t="s">
        <v>55</v>
      </c>
      <c r="F71" s="50" t="s">
        <v>398</v>
      </c>
      <c r="G71" s="69" t="s">
        <v>23</v>
      </c>
      <c r="H71" s="59">
        <v>38176</v>
      </c>
      <c r="I71" s="69">
        <v>7</v>
      </c>
      <c r="J71" s="57">
        <v>17</v>
      </c>
      <c r="K71" s="120">
        <f t="shared" si="2"/>
        <v>37.777777777777779</v>
      </c>
      <c r="L71" s="23" t="s">
        <v>1649</v>
      </c>
    </row>
    <row r="72" spans="1:12" ht="18" customHeight="1" x14ac:dyDescent="0.25">
      <c r="A72" s="117">
        <v>69</v>
      </c>
      <c r="B72" s="25" t="s">
        <v>1093</v>
      </c>
      <c r="C72" s="25" t="s">
        <v>1144</v>
      </c>
      <c r="D72" s="25" t="s">
        <v>1145</v>
      </c>
      <c r="E72" s="25" t="s">
        <v>1146</v>
      </c>
      <c r="F72" s="25" t="s">
        <v>109</v>
      </c>
      <c r="G72" s="57" t="s">
        <v>23</v>
      </c>
      <c r="H72" s="70">
        <v>38430</v>
      </c>
      <c r="I72" s="57">
        <v>7</v>
      </c>
      <c r="J72" s="57">
        <v>17</v>
      </c>
      <c r="K72" s="120">
        <f t="shared" si="2"/>
        <v>37.777777777777779</v>
      </c>
      <c r="L72" s="23" t="s">
        <v>1649</v>
      </c>
    </row>
    <row r="73" spans="1:12" ht="18" customHeight="1" x14ac:dyDescent="0.25">
      <c r="A73" s="57">
        <v>70</v>
      </c>
      <c r="B73" s="23" t="s">
        <v>1176</v>
      </c>
      <c r="C73" s="23" t="s">
        <v>1283</v>
      </c>
      <c r="D73" s="23" t="s">
        <v>1284</v>
      </c>
      <c r="E73" s="23" t="s">
        <v>560</v>
      </c>
      <c r="F73" s="23" t="s">
        <v>1285</v>
      </c>
      <c r="G73" s="57" t="s">
        <v>1182</v>
      </c>
      <c r="H73" s="70">
        <v>37963</v>
      </c>
      <c r="I73" s="57">
        <v>7</v>
      </c>
      <c r="J73" s="57">
        <v>17</v>
      </c>
      <c r="K73" s="120">
        <f t="shared" si="2"/>
        <v>37.777777777777779</v>
      </c>
      <c r="L73" s="23" t="s">
        <v>1649</v>
      </c>
    </row>
    <row r="74" spans="1:12" ht="18" customHeight="1" x14ac:dyDescent="0.25">
      <c r="A74" s="117">
        <v>71</v>
      </c>
      <c r="B74" s="25" t="s">
        <v>1307</v>
      </c>
      <c r="C74" s="25" t="s">
        <v>1392</v>
      </c>
      <c r="D74" s="25" t="s">
        <v>1454</v>
      </c>
      <c r="E74" s="25" t="s">
        <v>417</v>
      </c>
      <c r="F74" s="25" t="s">
        <v>51</v>
      </c>
      <c r="G74" s="57" t="s">
        <v>19</v>
      </c>
      <c r="H74" s="70">
        <v>38240</v>
      </c>
      <c r="I74" s="57">
        <v>7</v>
      </c>
      <c r="J74" s="57">
        <v>17</v>
      </c>
      <c r="K74" s="120">
        <f t="shared" si="2"/>
        <v>37.777777777777779</v>
      </c>
      <c r="L74" s="23" t="s">
        <v>1649</v>
      </c>
    </row>
    <row r="75" spans="1:12" ht="18" customHeight="1" x14ac:dyDescent="0.25">
      <c r="A75" s="57">
        <v>72</v>
      </c>
      <c r="B75" s="25" t="s">
        <v>465</v>
      </c>
      <c r="C75" s="25" t="s">
        <v>518</v>
      </c>
      <c r="D75" s="25" t="s">
        <v>519</v>
      </c>
      <c r="E75" s="25" t="s">
        <v>408</v>
      </c>
      <c r="F75" s="25" t="s">
        <v>520</v>
      </c>
      <c r="G75" s="57" t="s">
        <v>19</v>
      </c>
      <c r="H75" s="70">
        <v>38000</v>
      </c>
      <c r="I75" s="57">
        <v>7</v>
      </c>
      <c r="J75" s="57">
        <v>17</v>
      </c>
      <c r="K75" s="120">
        <f t="shared" si="2"/>
        <v>37.777777777777779</v>
      </c>
      <c r="L75" s="23" t="s">
        <v>1649</v>
      </c>
    </row>
    <row r="76" spans="1:12" ht="18" customHeight="1" x14ac:dyDescent="0.25">
      <c r="A76" s="117">
        <v>73</v>
      </c>
      <c r="B76" s="23" t="s">
        <v>14</v>
      </c>
      <c r="C76" s="21" t="s">
        <v>222</v>
      </c>
      <c r="D76" s="14" t="s">
        <v>116</v>
      </c>
      <c r="E76" s="9" t="s">
        <v>55</v>
      </c>
      <c r="F76" s="9" t="s">
        <v>48</v>
      </c>
      <c r="G76" s="54" t="s">
        <v>23</v>
      </c>
      <c r="H76" s="64">
        <v>38137</v>
      </c>
      <c r="I76" s="56">
        <v>7</v>
      </c>
      <c r="J76" s="57">
        <v>16</v>
      </c>
      <c r="K76" s="120">
        <f t="shared" si="2"/>
        <v>35.555555555555557</v>
      </c>
      <c r="L76" s="23" t="s">
        <v>1649</v>
      </c>
    </row>
    <row r="77" spans="1:12" ht="18" customHeight="1" x14ac:dyDescent="0.25">
      <c r="A77" s="57">
        <v>74</v>
      </c>
      <c r="B77" s="23" t="s">
        <v>260</v>
      </c>
      <c r="C77" s="25" t="s">
        <v>311</v>
      </c>
      <c r="D77" s="22" t="s">
        <v>312</v>
      </c>
      <c r="E77" s="21" t="s">
        <v>313</v>
      </c>
      <c r="F77" s="21" t="s">
        <v>63</v>
      </c>
      <c r="G77" s="67" t="s">
        <v>19</v>
      </c>
      <c r="H77" s="68">
        <v>38148</v>
      </c>
      <c r="I77" s="69">
        <v>7</v>
      </c>
      <c r="J77" s="57">
        <v>16</v>
      </c>
      <c r="K77" s="120">
        <f t="shared" si="2"/>
        <v>35.555555555555557</v>
      </c>
      <c r="L77" s="23" t="s">
        <v>1649</v>
      </c>
    </row>
    <row r="78" spans="1:12" ht="18" customHeight="1" x14ac:dyDescent="0.25">
      <c r="A78" s="117">
        <v>75</v>
      </c>
      <c r="B78" s="25" t="s">
        <v>998</v>
      </c>
      <c r="C78" s="25" t="s">
        <v>1042</v>
      </c>
      <c r="D78" s="25" t="s">
        <v>1043</v>
      </c>
      <c r="E78" s="25" t="s">
        <v>39</v>
      </c>
      <c r="F78" s="25" t="s">
        <v>150</v>
      </c>
      <c r="G78" s="57" t="s">
        <v>23</v>
      </c>
      <c r="H78" s="70">
        <v>38079</v>
      </c>
      <c r="I78" s="57">
        <v>7</v>
      </c>
      <c r="J78" s="57">
        <v>16</v>
      </c>
      <c r="K78" s="120">
        <f t="shared" si="2"/>
        <v>35.555555555555557</v>
      </c>
      <c r="L78" s="23" t="s">
        <v>1649</v>
      </c>
    </row>
    <row r="79" spans="1:12" ht="18" customHeight="1" x14ac:dyDescent="0.25">
      <c r="A79" s="57">
        <v>76</v>
      </c>
      <c r="B79" s="25" t="s">
        <v>998</v>
      </c>
      <c r="C79" s="25" t="s">
        <v>1046</v>
      </c>
      <c r="D79" s="25" t="s">
        <v>1047</v>
      </c>
      <c r="E79" s="25" t="s">
        <v>334</v>
      </c>
      <c r="F79" s="25" t="s">
        <v>349</v>
      </c>
      <c r="G79" s="57" t="s">
        <v>19</v>
      </c>
      <c r="H79" s="70">
        <v>38109</v>
      </c>
      <c r="I79" s="57">
        <v>7</v>
      </c>
      <c r="J79" s="57">
        <v>16</v>
      </c>
      <c r="K79" s="120">
        <f t="shared" si="2"/>
        <v>35.555555555555557</v>
      </c>
      <c r="L79" s="23" t="s">
        <v>1649</v>
      </c>
    </row>
    <row r="80" spans="1:12" ht="18" customHeight="1" x14ac:dyDescent="0.25">
      <c r="A80" s="117">
        <v>77</v>
      </c>
      <c r="B80" s="25" t="s">
        <v>465</v>
      </c>
      <c r="C80" s="25" t="s">
        <v>509</v>
      </c>
      <c r="D80" s="25" t="s">
        <v>510</v>
      </c>
      <c r="E80" s="25" t="s">
        <v>511</v>
      </c>
      <c r="F80" s="25" t="s">
        <v>512</v>
      </c>
      <c r="G80" s="57" t="s">
        <v>19</v>
      </c>
      <c r="H80" s="70">
        <v>37912</v>
      </c>
      <c r="I80" s="57">
        <v>7</v>
      </c>
      <c r="J80" s="57">
        <v>16</v>
      </c>
      <c r="K80" s="120">
        <f t="shared" si="2"/>
        <v>35.555555555555557</v>
      </c>
      <c r="L80" s="23" t="s">
        <v>1649</v>
      </c>
    </row>
    <row r="81" spans="1:12" ht="18" customHeight="1" x14ac:dyDescent="0.25">
      <c r="A81" s="57">
        <v>78</v>
      </c>
      <c r="B81" s="23" t="s">
        <v>14</v>
      </c>
      <c r="C81" s="23" t="s">
        <v>220</v>
      </c>
      <c r="D81" s="12" t="s">
        <v>130</v>
      </c>
      <c r="E81" s="137" t="s">
        <v>113</v>
      </c>
      <c r="F81" s="137" t="s">
        <v>48</v>
      </c>
      <c r="G81" s="54" t="s">
        <v>23</v>
      </c>
      <c r="H81" s="55">
        <v>38160</v>
      </c>
      <c r="I81" s="56">
        <v>7</v>
      </c>
      <c r="J81" s="57">
        <v>15</v>
      </c>
      <c r="K81" s="120">
        <f t="shared" si="2"/>
        <v>33.333333333333329</v>
      </c>
      <c r="L81" s="23" t="s">
        <v>1649</v>
      </c>
    </row>
    <row r="82" spans="1:12" ht="18" customHeight="1" x14ac:dyDescent="0.25">
      <c r="A82" s="117">
        <v>79</v>
      </c>
      <c r="B82" s="23" t="s">
        <v>14</v>
      </c>
      <c r="C82" s="23" t="s">
        <v>219</v>
      </c>
      <c r="D82" s="12" t="s">
        <v>131</v>
      </c>
      <c r="E82" s="137" t="s">
        <v>61</v>
      </c>
      <c r="F82" s="137" t="s">
        <v>132</v>
      </c>
      <c r="G82" s="54" t="s">
        <v>23</v>
      </c>
      <c r="H82" s="55">
        <v>38049</v>
      </c>
      <c r="I82" s="56">
        <v>7</v>
      </c>
      <c r="J82" s="57">
        <v>15</v>
      </c>
      <c r="K82" s="120">
        <f t="shared" si="2"/>
        <v>33.333333333333329</v>
      </c>
      <c r="L82" s="23" t="s">
        <v>1649</v>
      </c>
    </row>
    <row r="83" spans="1:12" ht="18" customHeight="1" x14ac:dyDescent="0.25">
      <c r="A83" s="57">
        <v>80</v>
      </c>
      <c r="B83" s="23" t="s">
        <v>14</v>
      </c>
      <c r="C83" s="23" t="s">
        <v>221</v>
      </c>
      <c r="D83" s="12" t="s">
        <v>138</v>
      </c>
      <c r="E83" s="137" t="s">
        <v>25</v>
      </c>
      <c r="F83" s="137" t="s">
        <v>48</v>
      </c>
      <c r="G83" s="54" t="s">
        <v>23</v>
      </c>
      <c r="H83" s="55">
        <v>38283</v>
      </c>
      <c r="I83" s="56">
        <v>7</v>
      </c>
      <c r="J83" s="57">
        <v>15</v>
      </c>
      <c r="K83" s="120">
        <f t="shared" si="2"/>
        <v>33.333333333333329</v>
      </c>
      <c r="L83" s="23" t="s">
        <v>1649</v>
      </c>
    </row>
    <row r="84" spans="1:12" ht="18" customHeight="1" x14ac:dyDescent="0.25">
      <c r="A84" s="117">
        <v>81</v>
      </c>
      <c r="B84" s="25" t="s">
        <v>465</v>
      </c>
      <c r="C84" s="25" t="s">
        <v>521</v>
      </c>
      <c r="D84" s="25" t="s">
        <v>522</v>
      </c>
      <c r="E84" s="25" t="s">
        <v>17</v>
      </c>
      <c r="F84" s="25" t="s">
        <v>349</v>
      </c>
      <c r="G84" s="57" t="s">
        <v>19</v>
      </c>
      <c r="H84" s="70">
        <v>38113</v>
      </c>
      <c r="I84" s="57">
        <v>7</v>
      </c>
      <c r="J84" s="57">
        <v>15</v>
      </c>
      <c r="K84" s="120">
        <f t="shared" si="2"/>
        <v>33.333333333333329</v>
      </c>
      <c r="L84" s="23" t="s">
        <v>1649</v>
      </c>
    </row>
    <row r="85" spans="1:12" ht="18" customHeight="1" x14ac:dyDescent="0.25">
      <c r="A85" s="57">
        <v>82</v>
      </c>
      <c r="B85" s="23" t="s">
        <v>14</v>
      </c>
      <c r="C85" s="23" t="s">
        <v>218</v>
      </c>
      <c r="D85" s="15" t="s">
        <v>118</v>
      </c>
      <c r="E85" s="9" t="s">
        <v>119</v>
      </c>
      <c r="F85" s="9" t="s">
        <v>76</v>
      </c>
      <c r="G85" s="54" t="s">
        <v>19</v>
      </c>
      <c r="H85" s="59">
        <v>38103</v>
      </c>
      <c r="I85" s="56">
        <v>7</v>
      </c>
      <c r="J85" s="57">
        <v>14</v>
      </c>
      <c r="K85" s="120">
        <f t="shared" si="2"/>
        <v>31.111111111111111</v>
      </c>
      <c r="L85" s="23" t="s">
        <v>1649</v>
      </c>
    </row>
    <row r="86" spans="1:12" ht="18" customHeight="1" x14ac:dyDescent="0.25">
      <c r="A86" s="117">
        <v>83</v>
      </c>
      <c r="B86" s="25" t="s">
        <v>527</v>
      </c>
      <c r="C86" s="25" t="s">
        <v>608</v>
      </c>
      <c r="D86" s="25" t="s">
        <v>609</v>
      </c>
      <c r="E86" s="25" t="s">
        <v>610</v>
      </c>
      <c r="F86" s="25" t="s">
        <v>63</v>
      </c>
      <c r="G86" s="57" t="s">
        <v>19</v>
      </c>
      <c r="H86" s="70">
        <v>38202</v>
      </c>
      <c r="I86" s="57">
        <v>7</v>
      </c>
      <c r="J86" s="57">
        <v>14</v>
      </c>
      <c r="K86" s="120">
        <f t="shared" si="2"/>
        <v>31.111111111111111</v>
      </c>
      <c r="L86" s="23" t="s">
        <v>1649</v>
      </c>
    </row>
    <row r="87" spans="1:12" ht="18" customHeight="1" x14ac:dyDescent="0.25">
      <c r="A87" s="57">
        <v>84</v>
      </c>
      <c r="B87" s="27" t="s">
        <v>690</v>
      </c>
      <c r="C87" s="27" t="s">
        <v>733</v>
      </c>
      <c r="D87" s="35" t="s">
        <v>734</v>
      </c>
      <c r="E87" s="35" t="s">
        <v>735</v>
      </c>
      <c r="F87" s="35" t="s">
        <v>76</v>
      </c>
      <c r="G87" s="71" t="s">
        <v>19</v>
      </c>
      <c r="H87" s="75">
        <v>38223</v>
      </c>
      <c r="I87" s="58">
        <v>7</v>
      </c>
      <c r="J87" s="58">
        <v>14</v>
      </c>
      <c r="K87" s="120">
        <f t="shared" si="2"/>
        <v>31.111111111111111</v>
      </c>
      <c r="L87" s="23" t="s">
        <v>1649</v>
      </c>
    </row>
    <row r="88" spans="1:12" ht="18" customHeight="1" x14ac:dyDescent="0.25">
      <c r="A88" s="117">
        <v>85</v>
      </c>
      <c r="B88" s="25" t="s">
        <v>998</v>
      </c>
      <c r="C88" s="25" t="s">
        <v>1037</v>
      </c>
      <c r="D88" s="25" t="s">
        <v>885</v>
      </c>
      <c r="E88" s="25" t="s">
        <v>152</v>
      </c>
      <c r="F88" s="25" t="s">
        <v>349</v>
      </c>
      <c r="G88" s="57" t="s">
        <v>19</v>
      </c>
      <c r="H88" s="70">
        <v>37941</v>
      </c>
      <c r="I88" s="57">
        <v>7</v>
      </c>
      <c r="J88" s="57">
        <v>14</v>
      </c>
      <c r="K88" s="120">
        <f t="shared" si="2"/>
        <v>31.111111111111111</v>
      </c>
      <c r="L88" s="23" t="s">
        <v>1649</v>
      </c>
    </row>
    <row r="89" spans="1:12" ht="18" customHeight="1" x14ac:dyDescent="0.25">
      <c r="A89" s="57">
        <v>86</v>
      </c>
      <c r="B89" s="25" t="s">
        <v>998</v>
      </c>
      <c r="C89" s="25" t="s">
        <v>1048</v>
      </c>
      <c r="D89" s="25" t="s">
        <v>1049</v>
      </c>
      <c r="E89" s="25" t="s">
        <v>100</v>
      </c>
      <c r="F89" s="25" t="s">
        <v>63</v>
      </c>
      <c r="G89" s="57" t="s">
        <v>19</v>
      </c>
      <c r="H89" s="70">
        <v>38012</v>
      </c>
      <c r="I89" s="57">
        <v>7</v>
      </c>
      <c r="J89" s="57">
        <v>14</v>
      </c>
      <c r="K89" s="120">
        <f t="shared" si="2"/>
        <v>31.111111111111111</v>
      </c>
      <c r="L89" s="23" t="s">
        <v>1649</v>
      </c>
    </row>
    <row r="90" spans="1:12" ht="18" customHeight="1" x14ac:dyDescent="0.25">
      <c r="A90" s="117">
        <v>87</v>
      </c>
      <c r="B90" s="23" t="s">
        <v>14</v>
      </c>
      <c r="C90" s="23" t="s">
        <v>217</v>
      </c>
      <c r="D90" s="12" t="s">
        <v>107</v>
      </c>
      <c r="E90" s="9" t="s">
        <v>31</v>
      </c>
      <c r="F90" s="9" t="s">
        <v>85</v>
      </c>
      <c r="G90" s="54" t="s">
        <v>23</v>
      </c>
      <c r="H90" s="55">
        <v>38071</v>
      </c>
      <c r="I90" s="56">
        <v>7</v>
      </c>
      <c r="J90" s="57">
        <v>13</v>
      </c>
      <c r="K90" s="120">
        <f t="shared" si="2"/>
        <v>28.888888888888886</v>
      </c>
      <c r="L90" s="23" t="s">
        <v>1649</v>
      </c>
    </row>
    <row r="91" spans="1:12" ht="18" customHeight="1" x14ac:dyDescent="0.25">
      <c r="A91" s="57">
        <v>88</v>
      </c>
      <c r="B91" s="23" t="s">
        <v>14</v>
      </c>
      <c r="C91" s="21" t="s">
        <v>216</v>
      </c>
      <c r="D91" s="12" t="s">
        <v>108</v>
      </c>
      <c r="E91" s="137" t="s">
        <v>55</v>
      </c>
      <c r="F91" s="137" t="s">
        <v>109</v>
      </c>
      <c r="G91" s="54" t="s">
        <v>23</v>
      </c>
      <c r="H91" s="133">
        <v>38079</v>
      </c>
      <c r="I91" s="56">
        <v>7</v>
      </c>
      <c r="J91" s="57">
        <v>13</v>
      </c>
      <c r="K91" s="120">
        <f t="shared" si="2"/>
        <v>28.888888888888886</v>
      </c>
      <c r="L91" s="23" t="s">
        <v>1649</v>
      </c>
    </row>
    <row r="92" spans="1:12" ht="18" customHeight="1" x14ac:dyDescent="0.25">
      <c r="A92" s="117">
        <v>89</v>
      </c>
      <c r="B92" s="25" t="s">
        <v>464</v>
      </c>
      <c r="C92" s="25" t="s">
        <v>403</v>
      </c>
      <c r="D92" s="25" t="s">
        <v>404</v>
      </c>
      <c r="E92" s="25" t="s">
        <v>405</v>
      </c>
      <c r="F92" s="25" t="s">
        <v>168</v>
      </c>
      <c r="G92" s="57" t="s">
        <v>23</v>
      </c>
      <c r="H92" s="99">
        <v>38283</v>
      </c>
      <c r="I92" s="57">
        <v>7</v>
      </c>
      <c r="J92" s="57">
        <v>13</v>
      </c>
      <c r="K92" s="120">
        <f t="shared" si="2"/>
        <v>28.888888888888886</v>
      </c>
      <c r="L92" s="23" t="s">
        <v>1649</v>
      </c>
    </row>
    <row r="93" spans="1:12" ht="18" customHeight="1" x14ac:dyDescent="0.25">
      <c r="A93" s="57">
        <v>90</v>
      </c>
      <c r="B93" s="23" t="s">
        <v>901</v>
      </c>
      <c r="C93" s="23" t="s">
        <v>947</v>
      </c>
      <c r="D93" s="50" t="s">
        <v>948</v>
      </c>
      <c r="E93" s="50" t="s">
        <v>39</v>
      </c>
      <c r="F93" s="50" t="s">
        <v>26</v>
      </c>
      <c r="G93" s="69" t="s">
        <v>23</v>
      </c>
      <c r="H93" s="128">
        <v>37998</v>
      </c>
      <c r="I93" s="69">
        <v>7</v>
      </c>
      <c r="J93" s="57">
        <v>13</v>
      </c>
      <c r="K93" s="120">
        <f t="shared" si="2"/>
        <v>28.888888888888886</v>
      </c>
      <c r="L93" s="23" t="s">
        <v>1649</v>
      </c>
    </row>
    <row r="94" spans="1:12" ht="18" customHeight="1" x14ac:dyDescent="0.25">
      <c r="A94" s="117">
        <v>91</v>
      </c>
      <c r="B94" s="23" t="s">
        <v>14</v>
      </c>
      <c r="C94" s="23" t="s">
        <v>214</v>
      </c>
      <c r="D94" s="15" t="s">
        <v>126</v>
      </c>
      <c r="E94" s="137" t="s">
        <v>73</v>
      </c>
      <c r="F94" s="97" t="s">
        <v>59</v>
      </c>
      <c r="G94" s="54" t="s">
        <v>23</v>
      </c>
      <c r="H94" s="59">
        <v>37943</v>
      </c>
      <c r="I94" s="56">
        <v>7</v>
      </c>
      <c r="J94" s="57">
        <v>12</v>
      </c>
      <c r="K94" s="120">
        <f t="shared" si="2"/>
        <v>26.666666666666668</v>
      </c>
      <c r="L94" s="23" t="s">
        <v>1649</v>
      </c>
    </row>
    <row r="95" spans="1:12" ht="18" customHeight="1" x14ac:dyDescent="0.25">
      <c r="A95" s="57">
        <v>92</v>
      </c>
      <c r="B95" s="23" t="s">
        <v>14</v>
      </c>
      <c r="C95" s="23" t="s">
        <v>215</v>
      </c>
      <c r="D95" s="12" t="s">
        <v>136</v>
      </c>
      <c r="E95" s="137" t="s">
        <v>98</v>
      </c>
      <c r="F95" s="97" t="s">
        <v>137</v>
      </c>
      <c r="G95" s="54" t="s">
        <v>23</v>
      </c>
      <c r="H95" s="55">
        <v>38044</v>
      </c>
      <c r="I95" s="56">
        <v>7</v>
      </c>
      <c r="J95" s="57">
        <v>12</v>
      </c>
      <c r="K95" s="120">
        <f t="shared" si="2"/>
        <v>26.666666666666668</v>
      </c>
      <c r="L95" s="23" t="s">
        <v>1649</v>
      </c>
    </row>
    <row r="96" spans="1:12" ht="18" customHeight="1" x14ac:dyDescent="0.25">
      <c r="A96" s="117">
        <v>93</v>
      </c>
      <c r="B96" s="23" t="s">
        <v>901</v>
      </c>
      <c r="C96" s="23" t="s">
        <v>941</v>
      </c>
      <c r="D96" s="52" t="s">
        <v>942</v>
      </c>
      <c r="E96" s="52" t="s">
        <v>71</v>
      </c>
      <c r="F96" s="121" t="s">
        <v>97</v>
      </c>
      <c r="G96" s="69" t="s">
        <v>19</v>
      </c>
      <c r="H96" s="59">
        <v>37752</v>
      </c>
      <c r="I96" s="69">
        <v>7</v>
      </c>
      <c r="J96" s="57">
        <v>12</v>
      </c>
      <c r="K96" s="120">
        <f t="shared" si="2"/>
        <v>26.666666666666668</v>
      </c>
      <c r="L96" s="23" t="s">
        <v>1649</v>
      </c>
    </row>
    <row r="97" spans="1:12" ht="18" customHeight="1" x14ac:dyDescent="0.25">
      <c r="A97" s="57">
        <v>94</v>
      </c>
      <c r="B97" s="25" t="s">
        <v>465</v>
      </c>
      <c r="C97" s="25" t="s">
        <v>507</v>
      </c>
      <c r="D97" s="25" t="s">
        <v>508</v>
      </c>
      <c r="E97" s="25" t="s">
        <v>152</v>
      </c>
      <c r="F97" s="95" t="s">
        <v>72</v>
      </c>
      <c r="G97" s="57" t="s">
        <v>19</v>
      </c>
      <c r="H97" s="70">
        <v>38082</v>
      </c>
      <c r="I97" s="57">
        <v>7</v>
      </c>
      <c r="J97" s="57">
        <v>12</v>
      </c>
      <c r="K97" s="120">
        <f t="shared" si="2"/>
        <v>26.666666666666668</v>
      </c>
      <c r="L97" s="23" t="s">
        <v>1649</v>
      </c>
    </row>
    <row r="98" spans="1:12" ht="18" customHeight="1" x14ac:dyDescent="0.25">
      <c r="A98" s="117">
        <v>95</v>
      </c>
      <c r="B98" s="25" t="s">
        <v>1307</v>
      </c>
      <c r="C98" s="25" t="s">
        <v>1380</v>
      </c>
      <c r="D98" s="25" t="s">
        <v>1381</v>
      </c>
      <c r="E98" s="25" t="s">
        <v>1382</v>
      </c>
      <c r="F98" s="95" t="s">
        <v>1383</v>
      </c>
      <c r="G98" s="57" t="s">
        <v>19</v>
      </c>
      <c r="H98" s="70">
        <v>38296</v>
      </c>
      <c r="I98" s="57">
        <v>7</v>
      </c>
      <c r="J98" s="57">
        <v>11</v>
      </c>
      <c r="K98" s="120">
        <f t="shared" si="2"/>
        <v>24.444444444444443</v>
      </c>
      <c r="L98" s="23" t="s">
        <v>1649</v>
      </c>
    </row>
    <row r="99" spans="1:12" ht="18" customHeight="1" x14ac:dyDescent="0.25">
      <c r="A99" s="57">
        <v>96</v>
      </c>
      <c r="B99" s="25" t="s">
        <v>1307</v>
      </c>
      <c r="C99" s="25" t="s">
        <v>1456</v>
      </c>
      <c r="D99" s="25" t="s">
        <v>1457</v>
      </c>
      <c r="E99" s="25" t="s">
        <v>39</v>
      </c>
      <c r="F99" s="95" t="s">
        <v>103</v>
      </c>
      <c r="G99" s="57" t="s">
        <v>23</v>
      </c>
      <c r="H99" s="70">
        <v>38154</v>
      </c>
      <c r="I99" s="57">
        <v>7</v>
      </c>
      <c r="J99" s="57">
        <v>11</v>
      </c>
      <c r="K99" s="120">
        <f t="shared" si="2"/>
        <v>24.444444444444443</v>
      </c>
      <c r="L99" s="23" t="s">
        <v>1649</v>
      </c>
    </row>
    <row r="100" spans="1:12" ht="15.75" x14ac:dyDescent="0.25">
      <c r="A100" s="117">
        <v>97</v>
      </c>
      <c r="B100" s="23" t="s">
        <v>1176</v>
      </c>
      <c r="C100" s="23" t="s">
        <v>1292</v>
      </c>
      <c r="D100" s="23" t="s">
        <v>104</v>
      </c>
      <c r="E100" s="23" t="s">
        <v>71</v>
      </c>
      <c r="F100" s="23" t="s">
        <v>83</v>
      </c>
      <c r="G100" s="57" t="s">
        <v>1182</v>
      </c>
      <c r="H100" s="70">
        <v>38261</v>
      </c>
      <c r="I100" s="57">
        <v>7</v>
      </c>
      <c r="J100" s="57">
        <v>10</v>
      </c>
      <c r="K100" s="120">
        <f t="shared" ref="K100:K131" si="3">J100/45*100</f>
        <v>22.222222222222221</v>
      </c>
      <c r="L100" s="23" t="s">
        <v>1649</v>
      </c>
    </row>
    <row r="101" spans="1:12" ht="15.75" x14ac:dyDescent="0.25">
      <c r="A101" s="57">
        <v>98</v>
      </c>
      <c r="B101" s="25" t="s">
        <v>465</v>
      </c>
      <c r="C101" s="25" t="s">
        <v>513</v>
      </c>
      <c r="D101" s="25" t="s">
        <v>514</v>
      </c>
      <c r="E101" s="25" t="s">
        <v>100</v>
      </c>
      <c r="F101" s="25" t="s">
        <v>63</v>
      </c>
      <c r="G101" s="57" t="s">
        <v>19</v>
      </c>
      <c r="H101" s="70">
        <v>37913</v>
      </c>
      <c r="I101" s="57">
        <v>7</v>
      </c>
      <c r="J101" s="57">
        <v>10</v>
      </c>
      <c r="K101" s="120">
        <f t="shared" si="3"/>
        <v>22.222222222222221</v>
      </c>
      <c r="L101" s="23" t="s">
        <v>1649</v>
      </c>
    </row>
    <row r="102" spans="1:12" ht="15.75" x14ac:dyDescent="0.25">
      <c r="A102" s="117">
        <v>99</v>
      </c>
      <c r="B102" s="23" t="s">
        <v>14</v>
      </c>
      <c r="C102" s="23" t="s">
        <v>213</v>
      </c>
      <c r="D102" s="15" t="s">
        <v>123</v>
      </c>
      <c r="E102" s="9" t="s">
        <v>124</v>
      </c>
      <c r="F102" s="9" t="s">
        <v>34</v>
      </c>
      <c r="G102" s="54" t="s">
        <v>19</v>
      </c>
      <c r="H102" s="59">
        <v>38004</v>
      </c>
      <c r="I102" s="56">
        <v>7</v>
      </c>
      <c r="J102" s="57">
        <v>9</v>
      </c>
      <c r="K102" s="120">
        <f t="shared" si="3"/>
        <v>20</v>
      </c>
      <c r="L102" s="23" t="s">
        <v>1649</v>
      </c>
    </row>
    <row r="103" spans="1:12" ht="15.75" x14ac:dyDescent="0.25">
      <c r="A103" s="57">
        <v>100</v>
      </c>
      <c r="B103" s="23" t="s">
        <v>901</v>
      </c>
      <c r="C103" s="23" t="s">
        <v>937</v>
      </c>
      <c r="D103" s="51" t="s">
        <v>938</v>
      </c>
      <c r="E103" s="51" t="s">
        <v>161</v>
      </c>
      <c r="F103" s="51" t="s">
        <v>76</v>
      </c>
      <c r="G103" s="69" t="s">
        <v>19</v>
      </c>
      <c r="H103" s="59">
        <v>38164</v>
      </c>
      <c r="I103" s="69">
        <v>7</v>
      </c>
      <c r="J103" s="57">
        <v>8</v>
      </c>
      <c r="K103" s="120">
        <f t="shared" si="3"/>
        <v>17.777777777777779</v>
      </c>
      <c r="L103" s="23" t="s">
        <v>1649</v>
      </c>
    </row>
    <row r="104" spans="1:12" ht="15.75" x14ac:dyDescent="0.25">
      <c r="A104" s="117">
        <v>101</v>
      </c>
      <c r="B104" s="23" t="s">
        <v>901</v>
      </c>
      <c r="C104" s="23" t="s">
        <v>954</v>
      </c>
      <c r="D104" s="50" t="s">
        <v>955</v>
      </c>
      <c r="E104" s="50" t="s">
        <v>425</v>
      </c>
      <c r="F104" s="50" t="s">
        <v>956</v>
      </c>
      <c r="G104" s="69" t="s">
        <v>19</v>
      </c>
      <c r="H104" s="59">
        <v>38330</v>
      </c>
      <c r="I104" s="69">
        <v>7</v>
      </c>
      <c r="J104" s="57">
        <v>8</v>
      </c>
      <c r="K104" s="120">
        <f t="shared" si="3"/>
        <v>17.777777777777779</v>
      </c>
      <c r="L104" s="23" t="s">
        <v>1649</v>
      </c>
    </row>
    <row r="105" spans="1:12" ht="15.75" x14ac:dyDescent="0.25">
      <c r="A105" s="57">
        <v>102</v>
      </c>
      <c r="B105" s="23" t="s">
        <v>901</v>
      </c>
      <c r="C105" s="23" t="s">
        <v>939</v>
      </c>
      <c r="D105" s="52" t="s">
        <v>940</v>
      </c>
      <c r="E105" s="52" t="s">
        <v>91</v>
      </c>
      <c r="F105" s="52" t="s">
        <v>37</v>
      </c>
      <c r="G105" s="69" t="s">
        <v>19</v>
      </c>
      <c r="H105" s="59">
        <v>38277</v>
      </c>
      <c r="I105" s="69">
        <v>7</v>
      </c>
      <c r="J105" s="57">
        <v>7</v>
      </c>
      <c r="K105" s="120">
        <f t="shared" si="3"/>
        <v>15.555555555555555</v>
      </c>
      <c r="L105" s="23" t="s">
        <v>1649</v>
      </c>
    </row>
    <row r="106" spans="1:12" ht="15.75" x14ac:dyDescent="0.25">
      <c r="A106" s="117">
        <v>103</v>
      </c>
      <c r="B106" s="25" t="s">
        <v>1307</v>
      </c>
      <c r="C106" s="25" t="s">
        <v>1458</v>
      </c>
      <c r="D106" s="25" t="s">
        <v>1459</v>
      </c>
      <c r="E106" s="25" t="s">
        <v>21</v>
      </c>
      <c r="F106" s="25" t="s">
        <v>22</v>
      </c>
      <c r="G106" s="57" t="s">
        <v>23</v>
      </c>
      <c r="H106" s="70">
        <v>38089</v>
      </c>
      <c r="I106" s="57">
        <v>7</v>
      </c>
      <c r="J106" s="57">
        <v>7</v>
      </c>
      <c r="K106" s="120">
        <f t="shared" si="3"/>
        <v>15.555555555555555</v>
      </c>
      <c r="L106" s="23" t="s">
        <v>1649</v>
      </c>
    </row>
    <row r="107" spans="1:12" ht="15.75" x14ac:dyDescent="0.25">
      <c r="A107" s="57">
        <v>104</v>
      </c>
      <c r="B107" s="23" t="s">
        <v>14</v>
      </c>
      <c r="C107" s="23" t="s">
        <v>212</v>
      </c>
      <c r="D107" s="15" t="s">
        <v>129</v>
      </c>
      <c r="E107" s="137" t="s">
        <v>39</v>
      </c>
      <c r="F107" s="137" t="s">
        <v>80</v>
      </c>
      <c r="G107" s="54" t="s">
        <v>23</v>
      </c>
      <c r="H107" s="59">
        <v>38207</v>
      </c>
      <c r="I107" s="56">
        <v>7</v>
      </c>
      <c r="J107" s="57">
        <v>6</v>
      </c>
      <c r="K107" s="120">
        <f t="shared" si="3"/>
        <v>13.333333333333334</v>
      </c>
      <c r="L107" s="23" t="s">
        <v>1649</v>
      </c>
    </row>
    <row r="108" spans="1:12" ht="15.75" x14ac:dyDescent="0.25">
      <c r="A108" s="117">
        <v>105</v>
      </c>
      <c r="B108" s="27" t="s">
        <v>690</v>
      </c>
      <c r="C108" s="27" t="s">
        <v>738</v>
      </c>
      <c r="D108" s="33" t="s">
        <v>739</v>
      </c>
      <c r="E108" s="33" t="s">
        <v>25</v>
      </c>
      <c r="F108" s="33" t="s">
        <v>48</v>
      </c>
      <c r="G108" s="71" t="s">
        <v>23</v>
      </c>
      <c r="H108" s="78">
        <v>38012</v>
      </c>
      <c r="I108" s="58">
        <v>7</v>
      </c>
      <c r="J108" s="58">
        <v>6</v>
      </c>
      <c r="K108" s="120">
        <f t="shared" si="3"/>
        <v>13.333333333333334</v>
      </c>
      <c r="L108" s="23" t="s">
        <v>1649</v>
      </c>
    </row>
    <row r="109" spans="1:12" ht="15.75" x14ac:dyDescent="0.25">
      <c r="A109" s="57">
        <v>106</v>
      </c>
      <c r="B109" s="47" t="s">
        <v>788</v>
      </c>
      <c r="C109" s="49" t="s">
        <v>827</v>
      </c>
      <c r="D109" s="26" t="s">
        <v>828</v>
      </c>
      <c r="E109" s="26" t="s">
        <v>829</v>
      </c>
      <c r="F109" s="26" t="s">
        <v>830</v>
      </c>
      <c r="G109" s="84" t="s">
        <v>19</v>
      </c>
      <c r="H109" s="85">
        <v>37996</v>
      </c>
      <c r="I109" s="86">
        <v>7</v>
      </c>
      <c r="J109" s="86">
        <v>6</v>
      </c>
      <c r="K109" s="120">
        <f t="shared" si="3"/>
        <v>13.333333333333334</v>
      </c>
      <c r="L109" s="23" t="s">
        <v>1649</v>
      </c>
    </row>
    <row r="110" spans="1:12" ht="15.75" x14ac:dyDescent="0.25">
      <c r="A110" s="117">
        <v>107</v>
      </c>
      <c r="B110" s="25" t="s">
        <v>465</v>
      </c>
      <c r="C110" s="25" t="s">
        <v>502</v>
      </c>
      <c r="D110" s="25" t="s">
        <v>503</v>
      </c>
      <c r="E110" s="25" t="s">
        <v>105</v>
      </c>
      <c r="F110" s="25" t="s">
        <v>504</v>
      </c>
      <c r="G110" s="57" t="s">
        <v>19</v>
      </c>
      <c r="H110" s="70">
        <v>38058</v>
      </c>
      <c r="I110" s="57">
        <v>7</v>
      </c>
      <c r="J110" s="57">
        <v>6</v>
      </c>
      <c r="K110" s="120">
        <f t="shared" si="3"/>
        <v>13.333333333333334</v>
      </c>
      <c r="L110" s="23" t="s">
        <v>1649</v>
      </c>
    </row>
    <row r="111" spans="1:12" ht="15.75" x14ac:dyDescent="0.25">
      <c r="A111" s="57">
        <v>108</v>
      </c>
      <c r="B111" s="25" t="s">
        <v>465</v>
      </c>
      <c r="C111" s="25" t="s">
        <v>505</v>
      </c>
      <c r="D111" s="25" t="s">
        <v>506</v>
      </c>
      <c r="E111" s="25" t="s">
        <v>73</v>
      </c>
      <c r="F111" s="25" t="s">
        <v>168</v>
      </c>
      <c r="G111" s="57" t="s">
        <v>23</v>
      </c>
      <c r="H111" s="70">
        <v>38217</v>
      </c>
      <c r="I111" s="57">
        <v>7</v>
      </c>
      <c r="J111" s="57">
        <v>5</v>
      </c>
      <c r="K111" s="120">
        <f t="shared" si="3"/>
        <v>11.111111111111111</v>
      </c>
      <c r="L111" s="23" t="s">
        <v>1649</v>
      </c>
    </row>
    <row r="112" spans="1:12" ht="15.75" x14ac:dyDescent="0.25">
      <c r="A112" s="117">
        <v>109</v>
      </c>
      <c r="B112" s="25" t="s">
        <v>1539</v>
      </c>
      <c r="C112" s="25" t="s">
        <v>1625</v>
      </c>
      <c r="D112" s="25" t="s">
        <v>1626</v>
      </c>
      <c r="E112" s="25" t="s">
        <v>50</v>
      </c>
      <c r="F112" s="25" t="s">
        <v>345</v>
      </c>
      <c r="G112" s="57" t="s">
        <v>19</v>
      </c>
      <c r="H112" s="70">
        <v>38237</v>
      </c>
      <c r="I112" s="57">
        <v>7</v>
      </c>
      <c r="J112" s="57">
        <v>5</v>
      </c>
      <c r="K112" s="120">
        <f t="shared" si="3"/>
        <v>11.111111111111111</v>
      </c>
      <c r="L112" s="23" t="s">
        <v>1649</v>
      </c>
    </row>
    <row r="113" spans="1:12" ht="15.75" x14ac:dyDescent="0.25">
      <c r="A113" s="57">
        <v>110</v>
      </c>
      <c r="B113" s="25" t="s">
        <v>1307</v>
      </c>
      <c r="C113" s="25" t="s">
        <v>1374</v>
      </c>
      <c r="D113" s="25" t="s">
        <v>1375</v>
      </c>
      <c r="E113" s="25" t="s">
        <v>1376</v>
      </c>
      <c r="F113" s="25" t="s">
        <v>349</v>
      </c>
      <c r="G113" s="57" t="s">
        <v>19</v>
      </c>
      <c r="H113" s="70">
        <v>38191</v>
      </c>
      <c r="I113" s="57">
        <v>7</v>
      </c>
      <c r="J113" s="57">
        <v>4</v>
      </c>
      <c r="K113" s="120">
        <f t="shared" si="3"/>
        <v>8.8888888888888893</v>
      </c>
      <c r="L113" s="23" t="s">
        <v>1649</v>
      </c>
    </row>
    <row r="114" spans="1:12" ht="15.75" x14ac:dyDescent="0.25">
      <c r="A114" s="117">
        <v>111</v>
      </c>
      <c r="B114" s="23" t="s">
        <v>14</v>
      </c>
      <c r="C114" s="21" t="s">
        <v>211</v>
      </c>
      <c r="D114" s="13" t="s">
        <v>114</v>
      </c>
      <c r="E114" s="137" t="s">
        <v>96</v>
      </c>
      <c r="F114" s="137" t="s">
        <v>115</v>
      </c>
      <c r="G114" s="54" t="s">
        <v>23</v>
      </c>
      <c r="H114" s="64">
        <v>38112</v>
      </c>
      <c r="I114" s="56">
        <v>7</v>
      </c>
      <c r="J114" s="57">
        <v>3</v>
      </c>
      <c r="K114" s="120">
        <f t="shared" si="3"/>
        <v>6.666666666666667</v>
      </c>
      <c r="L114" s="23" t="s">
        <v>1649</v>
      </c>
    </row>
    <row r="115" spans="1:12" ht="15.75" x14ac:dyDescent="0.25">
      <c r="A115" s="57">
        <v>112</v>
      </c>
      <c r="B115" s="23" t="s">
        <v>868</v>
      </c>
      <c r="C115" s="23" t="s">
        <v>889</v>
      </c>
      <c r="D115" s="27" t="s">
        <v>890</v>
      </c>
      <c r="E115" s="27" t="s">
        <v>120</v>
      </c>
      <c r="F115" s="27" t="s">
        <v>26</v>
      </c>
      <c r="G115" s="81" t="s">
        <v>23</v>
      </c>
      <c r="H115" s="82">
        <v>38477</v>
      </c>
      <c r="I115" s="89">
        <v>7</v>
      </c>
      <c r="J115" s="60">
        <v>2</v>
      </c>
      <c r="K115" s="120">
        <f t="shared" si="3"/>
        <v>4.4444444444444446</v>
      </c>
      <c r="L115" s="23" t="s">
        <v>1649</v>
      </c>
    </row>
  </sheetData>
  <autoFilter ref="A3:L3">
    <sortState ref="A4:L115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workbookViewId="0">
      <selection sqref="A1:J1"/>
    </sheetView>
  </sheetViews>
  <sheetFormatPr defaultRowHeight="15" x14ac:dyDescent="0.25"/>
  <cols>
    <col min="2" max="2" width="18.85546875" customWidth="1"/>
    <col min="3" max="3" width="11" customWidth="1"/>
    <col min="4" max="4" width="15.42578125" customWidth="1"/>
    <col min="5" max="5" width="12.7109375" customWidth="1"/>
    <col min="6" max="6" width="15.28515625" customWidth="1"/>
    <col min="8" max="8" width="13.28515625" customWidth="1"/>
    <col min="12" max="12" width="14.42578125" customWidth="1"/>
  </cols>
  <sheetData>
    <row r="1" spans="1:12" x14ac:dyDescent="0.25">
      <c r="A1" s="144" t="s">
        <v>1536</v>
      </c>
      <c r="B1" s="144"/>
      <c r="C1" s="144"/>
      <c r="D1" s="144"/>
      <c r="E1" s="144"/>
      <c r="F1" s="144"/>
      <c r="G1" s="144"/>
      <c r="H1" s="144"/>
      <c r="I1" s="144"/>
      <c r="J1" s="144"/>
      <c r="K1" s="31" t="s">
        <v>0</v>
      </c>
      <c r="L1" s="31" t="s">
        <v>15</v>
      </c>
    </row>
    <row r="2" spans="1:12" x14ac:dyDescent="0.25">
      <c r="A2" s="145" t="s">
        <v>1</v>
      </c>
      <c r="B2" s="145"/>
      <c r="C2" s="145"/>
      <c r="D2" s="145"/>
      <c r="E2" s="145">
        <v>92</v>
      </c>
      <c r="F2" s="145"/>
      <c r="G2" s="31"/>
      <c r="H2" s="31"/>
      <c r="I2" s="31"/>
      <c r="J2" s="31"/>
      <c r="K2" s="31"/>
      <c r="L2" s="31"/>
    </row>
    <row r="3" spans="1:12" ht="45" x14ac:dyDescent="0.25">
      <c r="A3" s="29" t="s">
        <v>2</v>
      </c>
      <c r="B3" s="29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4" t="s">
        <v>12</v>
      </c>
      <c r="L3" s="30" t="s">
        <v>13</v>
      </c>
    </row>
    <row r="4" spans="1:12" ht="18" customHeight="1" x14ac:dyDescent="0.25">
      <c r="A4" s="130">
        <v>1</v>
      </c>
      <c r="B4" s="138" t="s">
        <v>1650</v>
      </c>
      <c r="C4" s="138" t="s">
        <v>1710</v>
      </c>
      <c r="D4" s="138" t="s">
        <v>1711</v>
      </c>
      <c r="E4" s="138" t="s">
        <v>147</v>
      </c>
      <c r="F4" s="125" t="s">
        <v>103</v>
      </c>
      <c r="G4" s="117" t="s">
        <v>23</v>
      </c>
      <c r="H4" s="118">
        <v>37698</v>
      </c>
      <c r="I4" s="117">
        <v>8</v>
      </c>
      <c r="J4" s="117">
        <v>77</v>
      </c>
      <c r="K4" s="120">
        <f t="shared" ref="K4:K35" si="0">J4/92*100</f>
        <v>83.695652173913047</v>
      </c>
      <c r="L4" s="138" t="s">
        <v>1647</v>
      </c>
    </row>
    <row r="5" spans="1:12" ht="18" customHeight="1" x14ac:dyDescent="0.25">
      <c r="A5" s="129">
        <v>2</v>
      </c>
      <c r="B5" s="25" t="s">
        <v>527</v>
      </c>
      <c r="C5" s="25" t="s">
        <v>617</v>
      </c>
      <c r="D5" s="25" t="s">
        <v>618</v>
      </c>
      <c r="E5" s="25" t="s">
        <v>532</v>
      </c>
      <c r="F5" s="95" t="s">
        <v>34</v>
      </c>
      <c r="G5" s="57" t="s">
        <v>19</v>
      </c>
      <c r="H5" s="70">
        <v>37753</v>
      </c>
      <c r="I5" s="57">
        <v>8</v>
      </c>
      <c r="J5" s="57">
        <v>72</v>
      </c>
      <c r="K5" s="120">
        <f t="shared" si="0"/>
        <v>78.260869565217391</v>
      </c>
      <c r="L5" s="138" t="s">
        <v>1647</v>
      </c>
    </row>
    <row r="6" spans="1:12" ht="18" customHeight="1" x14ac:dyDescent="0.25">
      <c r="A6" s="130">
        <v>3</v>
      </c>
      <c r="B6" s="138" t="s">
        <v>1650</v>
      </c>
      <c r="C6" s="138" t="s">
        <v>1713</v>
      </c>
      <c r="D6" s="116" t="s">
        <v>1714</v>
      </c>
      <c r="E6" s="116" t="s">
        <v>134</v>
      </c>
      <c r="F6" s="125" t="s">
        <v>168</v>
      </c>
      <c r="G6" s="117" t="s">
        <v>23</v>
      </c>
      <c r="H6" s="118">
        <v>37720</v>
      </c>
      <c r="I6" s="117">
        <v>8</v>
      </c>
      <c r="J6" s="117">
        <v>65</v>
      </c>
      <c r="K6" s="120">
        <f t="shared" si="0"/>
        <v>70.652173913043484</v>
      </c>
      <c r="L6" s="138" t="s">
        <v>1647</v>
      </c>
    </row>
    <row r="7" spans="1:12" ht="18" customHeight="1" x14ac:dyDescent="0.25">
      <c r="A7" s="129">
        <v>4</v>
      </c>
      <c r="B7" s="25" t="s">
        <v>527</v>
      </c>
      <c r="C7" s="25" t="s">
        <v>619</v>
      </c>
      <c r="D7" s="25" t="s">
        <v>620</v>
      </c>
      <c r="E7" s="25" t="s">
        <v>621</v>
      </c>
      <c r="F7" s="95" t="s">
        <v>471</v>
      </c>
      <c r="G7" s="57" t="s">
        <v>19</v>
      </c>
      <c r="H7" s="70">
        <v>37818</v>
      </c>
      <c r="I7" s="57">
        <v>8</v>
      </c>
      <c r="J7" s="57">
        <v>64</v>
      </c>
      <c r="K7" s="120">
        <f t="shared" si="0"/>
        <v>69.565217391304344</v>
      </c>
      <c r="L7" s="138" t="s">
        <v>1647</v>
      </c>
    </row>
    <row r="8" spans="1:12" ht="18" customHeight="1" x14ac:dyDescent="0.25">
      <c r="A8" s="130">
        <v>5</v>
      </c>
      <c r="B8" s="115" t="s">
        <v>1629</v>
      </c>
      <c r="C8" s="115" t="s">
        <v>1643</v>
      </c>
      <c r="D8" s="138" t="s">
        <v>104</v>
      </c>
      <c r="E8" s="138" t="s">
        <v>82</v>
      </c>
      <c r="F8" s="125" t="s">
        <v>366</v>
      </c>
      <c r="G8" s="117" t="s">
        <v>19</v>
      </c>
      <c r="H8" s="118">
        <v>37696</v>
      </c>
      <c r="I8" s="117">
        <v>8</v>
      </c>
      <c r="J8" s="117">
        <v>63</v>
      </c>
      <c r="K8" s="120">
        <f t="shared" si="0"/>
        <v>68.478260869565219</v>
      </c>
      <c r="L8" s="138" t="s">
        <v>1647</v>
      </c>
    </row>
    <row r="9" spans="1:12" ht="18" customHeight="1" x14ac:dyDescent="0.25">
      <c r="A9" s="129">
        <v>6</v>
      </c>
      <c r="B9" s="23" t="s">
        <v>1176</v>
      </c>
      <c r="C9" s="23" t="s">
        <v>1201</v>
      </c>
      <c r="D9" s="23" t="s">
        <v>1202</v>
      </c>
      <c r="E9" s="23" t="s">
        <v>651</v>
      </c>
      <c r="F9" s="38" t="s">
        <v>146</v>
      </c>
      <c r="G9" s="57" t="s">
        <v>1182</v>
      </c>
      <c r="H9" s="70">
        <v>37973</v>
      </c>
      <c r="I9" s="57">
        <v>8</v>
      </c>
      <c r="J9" s="57">
        <v>62</v>
      </c>
      <c r="K9" s="120">
        <f t="shared" si="0"/>
        <v>67.391304347826093</v>
      </c>
      <c r="L9" s="138" t="s">
        <v>1647</v>
      </c>
    </row>
    <row r="10" spans="1:12" ht="18" customHeight="1" x14ac:dyDescent="0.25">
      <c r="A10" s="130">
        <v>7</v>
      </c>
      <c r="B10" s="138" t="s">
        <v>1650</v>
      </c>
      <c r="C10" s="138" t="s">
        <v>1715</v>
      </c>
      <c r="D10" s="138" t="s">
        <v>1716</v>
      </c>
      <c r="E10" s="138" t="s">
        <v>354</v>
      </c>
      <c r="F10" s="125" t="s">
        <v>776</v>
      </c>
      <c r="G10" s="117" t="s">
        <v>23</v>
      </c>
      <c r="H10" s="118">
        <v>37881</v>
      </c>
      <c r="I10" s="117">
        <v>8</v>
      </c>
      <c r="J10" s="117">
        <v>61</v>
      </c>
      <c r="K10" s="120">
        <f t="shared" si="0"/>
        <v>66.304347826086953</v>
      </c>
      <c r="L10" s="138" t="s">
        <v>1647</v>
      </c>
    </row>
    <row r="11" spans="1:12" ht="18" customHeight="1" x14ac:dyDescent="0.25">
      <c r="A11" s="129">
        <v>8</v>
      </c>
      <c r="B11" s="25" t="s">
        <v>527</v>
      </c>
      <c r="C11" s="25" t="s">
        <v>622</v>
      </c>
      <c r="D11" s="25" t="s">
        <v>360</v>
      </c>
      <c r="E11" s="25" t="s">
        <v>120</v>
      </c>
      <c r="F11" s="95" t="s">
        <v>103</v>
      </c>
      <c r="G11" s="57" t="s">
        <v>23</v>
      </c>
      <c r="H11" s="70">
        <v>37880</v>
      </c>
      <c r="I11" s="57">
        <v>8</v>
      </c>
      <c r="J11" s="57">
        <v>60</v>
      </c>
      <c r="K11" s="120">
        <f t="shared" si="0"/>
        <v>65.217391304347828</v>
      </c>
      <c r="L11" s="138" t="s">
        <v>1647</v>
      </c>
    </row>
    <row r="12" spans="1:12" ht="18" customHeight="1" x14ac:dyDescent="0.25">
      <c r="A12" s="130">
        <v>9</v>
      </c>
      <c r="B12" s="115" t="s">
        <v>1629</v>
      </c>
      <c r="C12" s="115" t="s">
        <v>1641</v>
      </c>
      <c r="D12" s="138" t="s">
        <v>1642</v>
      </c>
      <c r="E12" s="138" t="s">
        <v>75</v>
      </c>
      <c r="F12" s="138" t="s">
        <v>37</v>
      </c>
      <c r="G12" s="117" t="s">
        <v>19</v>
      </c>
      <c r="H12" s="118">
        <v>37662</v>
      </c>
      <c r="I12" s="117">
        <v>8</v>
      </c>
      <c r="J12" s="117">
        <v>60</v>
      </c>
      <c r="K12" s="120">
        <f t="shared" si="0"/>
        <v>65.217391304347828</v>
      </c>
      <c r="L12" s="138" t="s">
        <v>1647</v>
      </c>
    </row>
    <row r="13" spans="1:12" ht="18" customHeight="1" x14ac:dyDescent="0.25">
      <c r="A13" s="129">
        <v>10</v>
      </c>
      <c r="B13" s="138" t="s">
        <v>1650</v>
      </c>
      <c r="C13" s="138" t="s">
        <v>1712</v>
      </c>
      <c r="D13" s="138" t="s">
        <v>556</v>
      </c>
      <c r="E13" s="138" t="s">
        <v>120</v>
      </c>
      <c r="F13" s="125" t="s">
        <v>103</v>
      </c>
      <c r="G13" s="117" t="s">
        <v>23</v>
      </c>
      <c r="H13" s="118">
        <v>37659</v>
      </c>
      <c r="I13" s="117">
        <v>8</v>
      </c>
      <c r="J13" s="117">
        <v>60</v>
      </c>
      <c r="K13" s="120">
        <f t="shared" si="0"/>
        <v>65.217391304347828</v>
      </c>
      <c r="L13" s="138" t="s">
        <v>1647</v>
      </c>
    </row>
    <row r="14" spans="1:12" ht="18" customHeight="1" x14ac:dyDescent="0.25">
      <c r="A14" s="130">
        <v>11</v>
      </c>
      <c r="B14" s="25" t="s">
        <v>527</v>
      </c>
      <c r="C14" s="25" t="s">
        <v>623</v>
      </c>
      <c r="D14" s="25" t="s">
        <v>624</v>
      </c>
      <c r="E14" s="25" t="s">
        <v>113</v>
      </c>
      <c r="F14" s="25" t="s">
        <v>47</v>
      </c>
      <c r="G14" s="57" t="s">
        <v>23</v>
      </c>
      <c r="H14" s="70">
        <v>37966</v>
      </c>
      <c r="I14" s="57">
        <v>8</v>
      </c>
      <c r="J14" s="57">
        <v>59</v>
      </c>
      <c r="K14" s="120">
        <f t="shared" si="0"/>
        <v>64.130434782608688</v>
      </c>
      <c r="L14" s="138" t="s">
        <v>1647</v>
      </c>
    </row>
    <row r="15" spans="1:12" ht="18" customHeight="1" x14ac:dyDescent="0.25">
      <c r="A15" s="129">
        <v>12</v>
      </c>
      <c r="B15" s="23" t="s">
        <v>260</v>
      </c>
      <c r="C15" s="25" t="s">
        <v>314</v>
      </c>
      <c r="D15" s="22" t="s">
        <v>315</v>
      </c>
      <c r="E15" s="21" t="s">
        <v>113</v>
      </c>
      <c r="F15" s="98" t="s">
        <v>48</v>
      </c>
      <c r="G15" s="67" t="s">
        <v>23</v>
      </c>
      <c r="H15" s="68">
        <v>37736</v>
      </c>
      <c r="I15" s="69">
        <v>8</v>
      </c>
      <c r="J15" s="57">
        <v>58</v>
      </c>
      <c r="K15" s="120">
        <f t="shared" si="0"/>
        <v>63.04347826086957</v>
      </c>
      <c r="L15" s="138" t="s">
        <v>1647</v>
      </c>
    </row>
    <row r="16" spans="1:12" ht="18" customHeight="1" x14ac:dyDescent="0.25">
      <c r="A16" s="130">
        <v>13</v>
      </c>
      <c r="B16" s="25" t="s">
        <v>527</v>
      </c>
      <c r="C16" s="25" t="s">
        <v>625</v>
      </c>
      <c r="D16" s="25" t="s">
        <v>626</v>
      </c>
      <c r="E16" s="25" t="s">
        <v>627</v>
      </c>
      <c r="F16" s="95" t="s">
        <v>63</v>
      </c>
      <c r="G16" s="57" t="s">
        <v>19</v>
      </c>
      <c r="H16" s="70">
        <v>37727</v>
      </c>
      <c r="I16" s="57">
        <v>8</v>
      </c>
      <c r="J16" s="57">
        <v>57</v>
      </c>
      <c r="K16" s="120">
        <f t="shared" si="0"/>
        <v>61.95652173913043</v>
      </c>
      <c r="L16" s="138" t="s">
        <v>1647</v>
      </c>
    </row>
    <row r="17" spans="1:12" ht="18" customHeight="1" x14ac:dyDescent="0.25">
      <c r="A17" s="129">
        <v>14</v>
      </c>
      <c r="B17" s="23" t="s">
        <v>14</v>
      </c>
      <c r="C17" s="23" t="s">
        <v>232</v>
      </c>
      <c r="D17" s="17" t="s">
        <v>148</v>
      </c>
      <c r="E17" s="140" t="s">
        <v>149</v>
      </c>
      <c r="F17" s="97" t="s">
        <v>150</v>
      </c>
      <c r="G17" s="54" t="s">
        <v>23</v>
      </c>
      <c r="H17" s="65">
        <v>37588</v>
      </c>
      <c r="I17" s="56">
        <v>8</v>
      </c>
      <c r="J17" s="57">
        <v>50</v>
      </c>
      <c r="K17" s="120">
        <f t="shared" si="0"/>
        <v>54.347826086956516</v>
      </c>
      <c r="L17" s="138" t="s">
        <v>1647</v>
      </c>
    </row>
    <row r="18" spans="1:12" ht="18" customHeight="1" x14ac:dyDescent="0.25">
      <c r="A18" s="130">
        <v>15</v>
      </c>
      <c r="B18" s="27" t="s">
        <v>690</v>
      </c>
      <c r="C18" s="27" t="s">
        <v>765</v>
      </c>
      <c r="D18" s="27" t="s">
        <v>766</v>
      </c>
      <c r="E18" s="27" t="s">
        <v>152</v>
      </c>
      <c r="F18" s="123" t="s">
        <v>34</v>
      </c>
      <c r="G18" s="58" t="s">
        <v>19</v>
      </c>
      <c r="H18" s="75">
        <v>37803</v>
      </c>
      <c r="I18" s="83">
        <v>8</v>
      </c>
      <c r="J18" s="58">
        <v>50</v>
      </c>
      <c r="K18" s="120">
        <f t="shared" si="0"/>
        <v>54.347826086956516</v>
      </c>
      <c r="L18" s="138" t="s">
        <v>1647</v>
      </c>
    </row>
    <row r="19" spans="1:12" ht="18" customHeight="1" x14ac:dyDescent="0.25">
      <c r="A19" s="129">
        <v>16</v>
      </c>
      <c r="B19" s="23" t="s">
        <v>1176</v>
      </c>
      <c r="C19" s="23" t="s">
        <v>1180</v>
      </c>
      <c r="D19" s="23" t="s">
        <v>1181</v>
      </c>
      <c r="E19" s="23" t="s">
        <v>105</v>
      </c>
      <c r="F19" s="38" t="s">
        <v>345</v>
      </c>
      <c r="G19" s="57" t="s">
        <v>1182</v>
      </c>
      <c r="H19" s="70">
        <v>37730</v>
      </c>
      <c r="I19" s="56">
        <v>8</v>
      </c>
      <c r="J19" s="57">
        <v>50</v>
      </c>
      <c r="K19" s="120">
        <f t="shared" si="0"/>
        <v>54.347826086956516</v>
      </c>
      <c r="L19" s="138" t="s">
        <v>1647</v>
      </c>
    </row>
    <row r="20" spans="1:12" ht="18" customHeight="1" x14ac:dyDescent="0.25">
      <c r="A20" s="130">
        <v>17</v>
      </c>
      <c r="B20" s="23" t="s">
        <v>1176</v>
      </c>
      <c r="C20" s="23" t="s">
        <v>1183</v>
      </c>
      <c r="D20" s="23" t="s">
        <v>1184</v>
      </c>
      <c r="E20" s="23" t="s">
        <v>140</v>
      </c>
      <c r="F20" s="38" t="s">
        <v>103</v>
      </c>
      <c r="G20" s="57" t="s">
        <v>1179</v>
      </c>
      <c r="H20" s="70">
        <v>37899</v>
      </c>
      <c r="I20" s="56">
        <v>8</v>
      </c>
      <c r="J20" s="57">
        <v>50</v>
      </c>
      <c r="K20" s="120">
        <f t="shared" si="0"/>
        <v>54.347826086956516</v>
      </c>
      <c r="L20" s="138" t="s">
        <v>1647</v>
      </c>
    </row>
    <row r="21" spans="1:12" ht="18" customHeight="1" x14ac:dyDescent="0.25">
      <c r="A21" s="129">
        <v>18</v>
      </c>
      <c r="B21" s="23" t="s">
        <v>1176</v>
      </c>
      <c r="C21" s="23" t="s">
        <v>1185</v>
      </c>
      <c r="D21" s="27" t="s">
        <v>1186</v>
      </c>
      <c r="E21" s="27" t="s">
        <v>120</v>
      </c>
      <c r="F21" s="123" t="s">
        <v>730</v>
      </c>
      <c r="G21" s="58" t="s">
        <v>1179</v>
      </c>
      <c r="H21" s="75">
        <v>37829</v>
      </c>
      <c r="I21" s="56">
        <v>8</v>
      </c>
      <c r="J21" s="58">
        <v>50</v>
      </c>
      <c r="K21" s="120">
        <f t="shared" si="0"/>
        <v>54.347826086956516</v>
      </c>
      <c r="L21" s="138" t="s">
        <v>1647</v>
      </c>
    </row>
    <row r="22" spans="1:12" ht="18" customHeight="1" x14ac:dyDescent="0.25">
      <c r="A22" s="130">
        <v>19</v>
      </c>
      <c r="B22" s="25" t="s">
        <v>1307</v>
      </c>
      <c r="C22" s="25" t="s">
        <v>1329</v>
      </c>
      <c r="D22" s="25" t="s">
        <v>1330</v>
      </c>
      <c r="E22" s="25" t="s">
        <v>1331</v>
      </c>
      <c r="F22" s="95" t="s">
        <v>34</v>
      </c>
      <c r="G22" s="57" t="s">
        <v>19</v>
      </c>
      <c r="H22" s="70">
        <v>37712</v>
      </c>
      <c r="I22" s="57">
        <v>8</v>
      </c>
      <c r="J22" s="57">
        <v>50</v>
      </c>
      <c r="K22" s="120">
        <f t="shared" si="0"/>
        <v>54.347826086956516</v>
      </c>
      <c r="L22" s="138" t="s">
        <v>1647</v>
      </c>
    </row>
    <row r="23" spans="1:12" ht="18" customHeight="1" x14ac:dyDescent="0.25">
      <c r="A23" s="129">
        <v>20</v>
      </c>
      <c r="B23" s="27" t="s">
        <v>690</v>
      </c>
      <c r="C23" s="27" t="s">
        <v>758</v>
      </c>
      <c r="D23" s="27" t="s">
        <v>759</v>
      </c>
      <c r="E23" s="27" t="s">
        <v>273</v>
      </c>
      <c r="F23" s="27" t="s">
        <v>47</v>
      </c>
      <c r="G23" s="71" t="s">
        <v>23</v>
      </c>
      <c r="H23" s="75">
        <v>37649</v>
      </c>
      <c r="I23" s="83">
        <v>8</v>
      </c>
      <c r="J23" s="58">
        <v>49</v>
      </c>
      <c r="K23" s="120">
        <f t="shared" si="0"/>
        <v>53.260869565217398</v>
      </c>
      <c r="L23" s="138" t="s">
        <v>1647</v>
      </c>
    </row>
    <row r="24" spans="1:12" ht="18" customHeight="1" x14ac:dyDescent="0.25">
      <c r="A24" s="130">
        <v>21</v>
      </c>
      <c r="B24" s="139" t="s">
        <v>1539</v>
      </c>
      <c r="C24" s="139" t="s">
        <v>1584</v>
      </c>
      <c r="D24" s="106" t="s">
        <v>1585</v>
      </c>
      <c r="E24" s="103" t="s">
        <v>1586</v>
      </c>
      <c r="F24" s="124" t="s">
        <v>51</v>
      </c>
      <c r="G24" s="104" t="s">
        <v>19</v>
      </c>
      <c r="H24" s="92">
        <v>38061</v>
      </c>
      <c r="I24" s="58">
        <v>8</v>
      </c>
      <c r="J24" s="58">
        <v>49</v>
      </c>
      <c r="K24" s="120">
        <f t="shared" si="0"/>
        <v>53.260869565217398</v>
      </c>
      <c r="L24" s="138" t="s">
        <v>1647</v>
      </c>
    </row>
    <row r="25" spans="1:12" ht="18" customHeight="1" x14ac:dyDescent="0.25">
      <c r="A25" s="129">
        <v>22</v>
      </c>
      <c r="B25" s="139" t="s">
        <v>1539</v>
      </c>
      <c r="C25" s="139" t="s">
        <v>1597</v>
      </c>
      <c r="D25" s="112" t="s">
        <v>1598</v>
      </c>
      <c r="E25" s="103" t="s">
        <v>42</v>
      </c>
      <c r="F25" s="103" t="s">
        <v>34</v>
      </c>
      <c r="G25" s="104" t="s">
        <v>19</v>
      </c>
      <c r="H25" s="134">
        <v>37655</v>
      </c>
      <c r="I25" s="58">
        <v>8</v>
      </c>
      <c r="J25" s="58">
        <v>49</v>
      </c>
      <c r="K25" s="120">
        <f t="shared" si="0"/>
        <v>53.260869565217398</v>
      </c>
      <c r="L25" s="138" t="s">
        <v>1647</v>
      </c>
    </row>
    <row r="26" spans="1:12" ht="18" customHeight="1" x14ac:dyDescent="0.25">
      <c r="A26" s="130">
        <v>23</v>
      </c>
      <c r="B26" s="23" t="s">
        <v>1176</v>
      </c>
      <c r="C26" s="23" t="s">
        <v>1177</v>
      </c>
      <c r="D26" s="23" t="s">
        <v>1178</v>
      </c>
      <c r="E26" s="23" t="s">
        <v>720</v>
      </c>
      <c r="F26" s="38" t="s">
        <v>103</v>
      </c>
      <c r="G26" s="57" t="s">
        <v>1179</v>
      </c>
      <c r="H26" s="70">
        <v>37623</v>
      </c>
      <c r="I26" s="56">
        <v>8</v>
      </c>
      <c r="J26" s="57">
        <v>48</v>
      </c>
      <c r="K26" s="120">
        <f t="shared" si="0"/>
        <v>52.173913043478258</v>
      </c>
      <c r="L26" s="138" t="s">
        <v>1647</v>
      </c>
    </row>
    <row r="27" spans="1:12" ht="18" customHeight="1" x14ac:dyDescent="0.25">
      <c r="A27" s="129">
        <v>24</v>
      </c>
      <c r="B27" s="27" t="s">
        <v>690</v>
      </c>
      <c r="C27" s="27" t="s">
        <v>769</v>
      </c>
      <c r="D27" s="36" t="s">
        <v>770</v>
      </c>
      <c r="E27" s="36" t="s">
        <v>120</v>
      </c>
      <c r="F27" s="135" t="s">
        <v>321</v>
      </c>
      <c r="G27" s="71" t="s">
        <v>23</v>
      </c>
      <c r="H27" s="78">
        <v>37724</v>
      </c>
      <c r="I27" s="83">
        <v>8</v>
      </c>
      <c r="J27" s="58">
        <v>47</v>
      </c>
      <c r="K27" s="120">
        <f t="shared" si="0"/>
        <v>51.086956521739133</v>
      </c>
      <c r="L27" s="138" t="s">
        <v>1647</v>
      </c>
    </row>
    <row r="28" spans="1:12" ht="18" customHeight="1" x14ac:dyDescent="0.25">
      <c r="A28" s="130">
        <v>25</v>
      </c>
      <c r="B28" s="47" t="s">
        <v>788</v>
      </c>
      <c r="C28" s="49" t="s">
        <v>848</v>
      </c>
      <c r="D28" s="26" t="s">
        <v>849</v>
      </c>
      <c r="E28" s="26" t="s">
        <v>94</v>
      </c>
      <c r="F28" s="126" t="s">
        <v>146</v>
      </c>
      <c r="G28" s="84" t="s">
        <v>19</v>
      </c>
      <c r="H28" s="85">
        <v>37680</v>
      </c>
      <c r="I28" s="86">
        <v>8</v>
      </c>
      <c r="J28" s="86">
        <v>47</v>
      </c>
      <c r="K28" s="120">
        <f t="shared" si="0"/>
        <v>51.086956521739133</v>
      </c>
      <c r="L28" s="138" t="s">
        <v>1647</v>
      </c>
    </row>
    <row r="29" spans="1:12" ht="18" customHeight="1" x14ac:dyDescent="0.25">
      <c r="A29" s="129">
        <v>26</v>
      </c>
      <c r="B29" s="23" t="s">
        <v>1176</v>
      </c>
      <c r="C29" s="23" t="s">
        <v>1211</v>
      </c>
      <c r="D29" s="23" t="s">
        <v>1212</v>
      </c>
      <c r="E29" s="23" t="s">
        <v>1213</v>
      </c>
      <c r="F29" s="23" t="s">
        <v>59</v>
      </c>
      <c r="G29" s="57" t="s">
        <v>1179</v>
      </c>
      <c r="H29" s="70">
        <v>37701</v>
      </c>
      <c r="I29" s="57">
        <v>8</v>
      </c>
      <c r="J29" s="57">
        <v>47</v>
      </c>
      <c r="K29" s="120">
        <f t="shared" si="0"/>
        <v>51.086956521739133</v>
      </c>
      <c r="L29" s="138" t="s">
        <v>1647</v>
      </c>
    </row>
    <row r="30" spans="1:12" ht="18" customHeight="1" x14ac:dyDescent="0.25">
      <c r="A30" s="130">
        <v>27</v>
      </c>
      <c r="B30" s="23" t="s">
        <v>1176</v>
      </c>
      <c r="C30" s="23" t="s">
        <v>1190</v>
      </c>
      <c r="D30" s="23" t="s">
        <v>1191</v>
      </c>
      <c r="E30" s="23" t="s">
        <v>397</v>
      </c>
      <c r="F30" s="23" t="s">
        <v>103</v>
      </c>
      <c r="G30" s="57" t="s">
        <v>1179</v>
      </c>
      <c r="H30" s="70">
        <v>37776</v>
      </c>
      <c r="I30" s="56">
        <v>8</v>
      </c>
      <c r="J30" s="57">
        <v>46</v>
      </c>
      <c r="K30" s="120">
        <f t="shared" si="0"/>
        <v>50</v>
      </c>
      <c r="L30" s="138" t="s">
        <v>1647</v>
      </c>
    </row>
    <row r="31" spans="1:12" ht="18" customHeight="1" x14ac:dyDescent="0.25">
      <c r="A31" s="129">
        <v>28</v>
      </c>
      <c r="B31" s="25" t="s">
        <v>1307</v>
      </c>
      <c r="C31" s="25" t="s">
        <v>1310</v>
      </c>
      <c r="D31" s="25" t="s">
        <v>1361</v>
      </c>
      <c r="E31" s="25" t="s">
        <v>1344</v>
      </c>
      <c r="F31" s="25" t="s">
        <v>80</v>
      </c>
      <c r="G31" s="57" t="s">
        <v>23</v>
      </c>
      <c r="H31" s="70">
        <v>37862</v>
      </c>
      <c r="I31" s="57">
        <v>8</v>
      </c>
      <c r="J31" s="57">
        <v>46</v>
      </c>
      <c r="K31" s="120">
        <f t="shared" si="0"/>
        <v>50</v>
      </c>
      <c r="L31" s="138" t="s">
        <v>1647</v>
      </c>
    </row>
    <row r="32" spans="1:12" ht="18" customHeight="1" x14ac:dyDescent="0.25">
      <c r="A32" s="130">
        <v>29</v>
      </c>
      <c r="B32" s="25" t="s">
        <v>527</v>
      </c>
      <c r="C32" s="25" t="s">
        <v>628</v>
      </c>
      <c r="D32" s="25" t="s">
        <v>629</v>
      </c>
      <c r="E32" s="25" t="s">
        <v>630</v>
      </c>
      <c r="F32" s="25" t="s">
        <v>110</v>
      </c>
      <c r="G32" s="57" t="s">
        <v>19</v>
      </c>
      <c r="H32" s="70">
        <v>37530</v>
      </c>
      <c r="I32" s="57">
        <v>8</v>
      </c>
      <c r="J32" s="57">
        <v>43</v>
      </c>
      <c r="K32" s="120">
        <f t="shared" si="0"/>
        <v>46.739130434782609</v>
      </c>
      <c r="L32" s="25" t="s">
        <v>1649</v>
      </c>
    </row>
    <row r="33" spans="1:12" ht="18" customHeight="1" x14ac:dyDescent="0.25">
      <c r="A33" s="129">
        <v>30</v>
      </c>
      <c r="B33" s="25" t="s">
        <v>1307</v>
      </c>
      <c r="C33" s="25" t="s">
        <v>1316</v>
      </c>
      <c r="D33" s="25" t="s">
        <v>1363</v>
      </c>
      <c r="E33" s="25" t="s">
        <v>1349</v>
      </c>
      <c r="F33" s="25" t="s">
        <v>76</v>
      </c>
      <c r="G33" s="57" t="s">
        <v>19</v>
      </c>
      <c r="H33" s="70">
        <v>37629</v>
      </c>
      <c r="I33" s="57">
        <v>8</v>
      </c>
      <c r="J33" s="57">
        <v>43</v>
      </c>
      <c r="K33" s="120">
        <f t="shared" si="0"/>
        <v>46.739130434782609</v>
      </c>
      <c r="L33" s="25" t="s">
        <v>1649</v>
      </c>
    </row>
    <row r="34" spans="1:12" ht="18" customHeight="1" x14ac:dyDescent="0.25">
      <c r="A34" s="130">
        <v>31</v>
      </c>
      <c r="B34" s="23" t="s">
        <v>260</v>
      </c>
      <c r="C34" s="25" t="s">
        <v>316</v>
      </c>
      <c r="D34" s="22" t="s">
        <v>317</v>
      </c>
      <c r="E34" s="21" t="s">
        <v>39</v>
      </c>
      <c r="F34" s="21" t="s">
        <v>103</v>
      </c>
      <c r="G34" s="67" t="s">
        <v>23</v>
      </c>
      <c r="H34" s="68">
        <v>37846</v>
      </c>
      <c r="I34" s="69">
        <v>8</v>
      </c>
      <c r="J34" s="57">
        <v>42</v>
      </c>
      <c r="K34" s="120">
        <f t="shared" si="0"/>
        <v>45.652173913043477</v>
      </c>
      <c r="L34" s="25" t="s">
        <v>1649</v>
      </c>
    </row>
    <row r="35" spans="1:12" ht="18" customHeight="1" x14ac:dyDescent="0.25">
      <c r="A35" s="129">
        <v>32</v>
      </c>
      <c r="B35" s="25" t="s">
        <v>1307</v>
      </c>
      <c r="C35" s="25" t="s">
        <v>1334</v>
      </c>
      <c r="D35" s="25" t="s">
        <v>1335</v>
      </c>
      <c r="E35" s="25" t="s">
        <v>1336</v>
      </c>
      <c r="F35" s="25" t="s">
        <v>40</v>
      </c>
      <c r="G35" s="57" t="s">
        <v>23</v>
      </c>
      <c r="H35" s="70">
        <v>37715</v>
      </c>
      <c r="I35" s="57">
        <v>8</v>
      </c>
      <c r="J35" s="57">
        <v>42</v>
      </c>
      <c r="K35" s="120">
        <f t="shared" si="0"/>
        <v>45.652173913043477</v>
      </c>
      <c r="L35" s="25" t="s">
        <v>1649</v>
      </c>
    </row>
    <row r="36" spans="1:12" ht="18" customHeight="1" x14ac:dyDescent="0.25">
      <c r="A36" s="130">
        <v>33</v>
      </c>
      <c r="B36" s="25" t="s">
        <v>527</v>
      </c>
      <c r="C36" s="25" t="s">
        <v>631</v>
      </c>
      <c r="D36" s="25" t="s">
        <v>632</v>
      </c>
      <c r="E36" s="25" t="s">
        <v>124</v>
      </c>
      <c r="F36" s="25" t="s">
        <v>37</v>
      </c>
      <c r="G36" s="57" t="s">
        <v>19</v>
      </c>
      <c r="H36" s="70">
        <v>37903</v>
      </c>
      <c r="I36" s="57">
        <v>8</v>
      </c>
      <c r="J36" s="57">
        <v>41</v>
      </c>
      <c r="K36" s="120">
        <f t="shared" ref="K36:K67" si="1">J36/92*100</f>
        <v>44.565217391304344</v>
      </c>
      <c r="L36" s="25" t="s">
        <v>1649</v>
      </c>
    </row>
    <row r="37" spans="1:12" ht="18" customHeight="1" x14ac:dyDescent="0.25">
      <c r="A37" s="129">
        <v>34</v>
      </c>
      <c r="B37" s="27" t="s">
        <v>690</v>
      </c>
      <c r="C37" s="27" t="s">
        <v>756</v>
      </c>
      <c r="D37" s="27" t="s">
        <v>757</v>
      </c>
      <c r="E37" s="27" t="s">
        <v>73</v>
      </c>
      <c r="F37" s="27" t="s">
        <v>48</v>
      </c>
      <c r="G37" s="58" t="s">
        <v>23</v>
      </c>
      <c r="H37" s="75">
        <v>37968</v>
      </c>
      <c r="I37" s="100">
        <v>8</v>
      </c>
      <c r="J37" s="58">
        <v>40</v>
      </c>
      <c r="K37" s="120">
        <f t="shared" si="1"/>
        <v>43.478260869565219</v>
      </c>
      <c r="L37" s="25" t="s">
        <v>1649</v>
      </c>
    </row>
    <row r="38" spans="1:12" ht="18" customHeight="1" x14ac:dyDescent="0.25">
      <c r="A38" s="130">
        <v>35</v>
      </c>
      <c r="B38" s="23" t="s">
        <v>1176</v>
      </c>
      <c r="C38" s="23" t="s">
        <v>1209</v>
      </c>
      <c r="D38" s="23" t="s">
        <v>1210</v>
      </c>
      <c r="E38" s="23" t="s">
        <v>46</v>
      </c>
      <c r="F38" s="23" t="s">
        <v>135</v>
      </c>
      <c r="G38" s="57" t="s">
        <v>1179</v>
      </c>
      <c r="H38" s="70">
        <v>37679</v>
      </c>
      <c r="I38" s="57">
        <v>8</v>
      </c>
      <c r="J38" s="57">
        <v>39</v>
      </c>
      <c r="K38" s="120">
        <f t="shared" si="1"/>
        <v>42.391304347826086</v>
      </c>
      <c r="L38" s="25" t="s">
        <v>1649</v>
      </c>
    </row>
    <row r="39" spans="1:12" ht="18" customHeight="1" x14ac:dyDescent="0.25">
      <c r="A39" s="129">
        <v>36</v>
      </c>
      <c r="B39" s="25" t="s">
        <v>1307</v>
      </c>
      <c r="C39" s="25" t="s">
        <v>1313</v>
      </c>
      <c r="D39" s="25" t="s">
        <v>1362</v>
      </c>
      <c r="E39" s="25" t="s">
        <v>113</v>
      </c>
      <c r="F39" s="25" t="s">
        <v>103</v>
      </c>
      <c r="G39" s="57" t="s">
        <v>23</v>
      </c>
      <c r="H39" s="70">
        <v>37937</v>
      </c>
      <c r="I39" s="57">
        <v>8</v>
      </c>
      <c r="J39" s="57">
        <v>39</v>
      </c>
      <c r="K39" s="120">
        <f t="shared" si="1"/>
        <v>42.391304347826086</v>
      </c>
      <c r="L39" s="25" t="s">
        <v>1649</v>
      </c>
    </row>
    <row r="40" spans="1:12" ht="18" customHeight="1" x14ac:dyDescent="0.25">
      <c r="A40" s="130">
        <v>37</v>
      </c>
      <c r="B40" s="25" t="s">
        <v>464</v>
      </c>
      <c r="C40" s="25" t="s">
        <v>411</v>
      </c>
      <c r="D40" s="25" t="s">
        <v>412</v>
      </c>
      <c r="E40" s="25" t="s">
        <v>39</v>
      </c>
      <c r="F40" s="25" t="s">
        <v>307</v>
      </c>
      <c r="G40" s="57" t="s">
        <v>23</v>
      </c>
      <c r="H40" s="70">
        <v>37741</v>
      </c>
      <c r="I40" s="57">
        <v>8</v>
      </c>
      <c r="J40" s="57">
        <v>38</v>
      </c>
      <c r="K40" s="120">
        <f t="shared" si="1"/>
        <v>41.304347826086953</v>
      </c>
      <c r="L40" s="25" t="s">
        <v>1649</v>
      </c>
    </row>
    <row r="41" spans="1:12" ht="18" customHeight="1" x14ac:dyDescent="0.25">
      <c r="A41" s="129">
        <v>38</v>
      </c>
      <c r="B41" s="25" t="s">
        <v>527</v>
      </c>
      <c r="C41" s="25" t="s">
        <v>633</v>
      </c>
      <c r="D41" s="25" t="s">
        <v>634</v>
      </c>
      <c r="E41" s="25" t="s">
        <v>635</v>
      </c>
      <c r="F41" s="25" t="s">
        <v>345</v>
      </c>
      <c r="G41" s="57" t="s">
        <v>19</v>
      </c>
      <c r="H41" s="70">
        <v>37568</v>
      </c>
      <c r="I41" s="57">
        <v>8</v>
      </c>
      <c r="J41" s="57">
        <v>38</v>
      </c>
      <c r="K41" s="120">
        <f t="shared" si="1"/>
        <v>41.304347826086953</v>
      </c>
      <c r="L41" s="25" t="s">
        <v>1649</v>
      </c>
    </row>
    <row r="42" spans="1:12" ht="18" customHeight="1" x14ac:dyDescent="0.25">
      <c r="A42" s="130">
        <v>39</v>
      </c>
      <c r="B42" s="23" t="s">
        <v>1176</v>
      </c>
      <c r="C42" s="23" t="s">
        <v>1203</v>
      </c>
      <c r="D42" s="23" t="s">
        <v>1204</v>
      </c>
      <c r="E42" s="23" t="s">
        <v>91</v>
      </c>
      <c r="F42" s="23" t="s">
        <v>63</v>
      </c>
      <c r="G42" s="57" t="s">
        <v>1182</v>
      </c>
      <c r="H42" s="70">
        <v>37684</v>
      </c>
      <c r="I42" s="57">
        <v>8</v>
      </c>
      <c r="J42" s="57">
        <v>38</v>
      </c>
      <c r="K42" s="120">
        <f t="shared" si="1"/>
        <v>41.304347826086953</v>
      </c>
      <c r="L42" s="25" t="s">
        <v>1649</v>
      </c>
    </row>
    <row r="43" spans="1:12" ht="18" customHeight="1" x14ac:dyDescent="0.25">
      <c r="A43" s="129">
        <v>40</v>
      </c>
      <c r="B43" s="25" t="s">
        <v>1307</v>
      </c>
      <c r="C43" s="25" t="s">
        <v>1359</v>
      </c>
      <c r="D43" s="25" t="s">
        <v>1360</v>
      </c>
      <c r="E43" s="25" t="s">
        <v>105</v>
      </c>
      <c r="F43" s="25" t="s">
        <v>349</v>
      </c>
      <c r="G43" s="57" t="s">
        <v>19</v>
      </c>
      <c r="H43" s="70">
        <v>37855</v>
      </c>
      <c r="I43" s="57">
        <v>8</v>
      </c>
      <c r="J43" s="57">
        <v>38</v>
      </c>
      <c r="K43" s="120">
        <f t="shared" si="1"/>
        <v>41.304347826086953</v>
      </c>
      <c r="L43" s="25" t="s">
        <v>1649</v>
      </c>
    </row>
    <row r="44" spans="1:12" ht="18" customHeight="1" x14ac:dyDescent="0.25">
      <c r="A44" s="130">
        <v>41</v>
      </c>
      <c r="B44" s="138" t="s">
        <v>1650</v>
      </c>
      <c r="C44" s="138" t="s">
        <v>1717</v>
      </c>
      <c r="D44" s="138" t="s">
        <v>1718</v>
      </c>
      <c r="E44" s="138" t="s">
        <v>1719</v>
      </c>
      <c r="F44" s="138" t="s">
        <v>1720</v>
      </c>
      <c r="G44" s="117" t="s">
        <v>19</v>
      </c>
      <c r="H44" s="118">
        <v>37545</v>
      </c>
      <c r="I44" s="117">
        <v>8</v>
      </c>
      <c r="J44" s="117">
        <v>38</v>
      </c>
      <c r="K44" s="120">
        <f t="shared" si="1"/>
        <v>41.304347826086953</v>
      </c>
      <c r="L44" s="25" t="s">
        <v>1649</v>
      </c>
    </row>
    <row r="45" spans="1:12" ht="18" customHeight="1" x14ac:dyDescent="0.25">
      <c r="A45" s="129">
        <v>42</v>
      </c>
      <c r="B45" s="47" t="s">
        <v>788</v>
      </c>
      <c r="C45" s="49" t="s">
        <v>837</v>
      </c>
      <c r="D45" s="26" t="s">
        <v>838</v>
      </c>
      <c r="E45" s="26" t="s">
        <v>78</v>
      </c>
      <c r="F45" s="26" t="s">
        <v>839</v>
      </c>
      <c r="G45" s="84" t="s">
        <v>23</v>
      </c>
      <c r="H45" s="85">
        <v>37859</v>
      </c>
      <c r="I45" s="86">
        <v>8</v>
      </c>
      <c r="J45" s="86">
        <v>37</v>
      </c>
      <c r="K45" s="120">
        <f t="shared" si="1"/>
        <v>40.217391304347828</v>
      </c>
      <c r="L45" s="25" t="s">
        <v>1649</v>
      </c>
    </row>
    <row r="46" spans="1:12" ht="18" customHeight="1" x14ac:dyDescent="0.25">
      <c r="A46" s="130">
        <v>43</v>
      </c>
      <c r="B46" s="23" t="s">
        <v>1176</v>
      </c>
      <c r="C46" s="23" t="s">
        <v>1205</v>
      </c>
      <c r="D46" s="23" t="s">
        <v>1206</v>
      </c>
      <c r="E46" s="23" t="s">
        <v>683</v>
      </c>
      <c r="F46" s="23" t="s">
        <v>168</v>
      </c>
      <c r="G46" s="57" t="s">
        <v>1179</v>
      </c>
      <c r="H46" s="70">
        <v>37708</v>
      </c>
      <c r="I46" s="57">
        <v>8</v>
      </c>
      <c r="J46" s="57">
        <v>36</v>
      </c>
      <c r="K46" s="120">
        <f t="shared" si="1"/>
        <v>39.130434782608695</v>
      </c>
      <c r="L46" s="25" t="s">
        <v>1649</v>
      </c>
    </row>
    <row r="47" spans="1:12" ht="18" customHeight="1" x14ac:dyDescent="0.25">
      <c r="A47" s="129">
        <v>44</v>
      </c>
      <c r="B47" s="23" t="s">
        <v>1176</v>
      </c>
      <c r="C47" s="23" t="s">
        <v>1199</v>
      </c>
      <c r="D47" s="23" t="s">
        <v>1200</v>
      </c>
      <c r="E47" s="23" t="s">
        <v>71</v>
      </c>
      <c r="F47" s="23" t="s">
        <v>51</v>
      </c>
      <c r="G47" s="57" t="s">
        <v>1182</v>
      </c>
      <c r="H47" s="70">
        <v>37732</v>
      </c>
      <c r="I47" s="57">
        <v>8</v>
      </c>
      <c r="J47" s="57">
        <v>35</v>
      </c>
      <c r="K47" s="120">
        <f t="shared" si="1"/>
        <v>38.04347826086957</v>
      </c>
      <c r="L47" s="25" t="s">
        <v>1649</v>
      </c>
    </row>
    <row r="48" spans="1:12" ht="18" customHeight="1" x14ac:dyDescent="0.25">
      <c r="A48" s="130">
        <v>45</v>
      </c>
      <c r="B48" s="23" t="s">
        <v>14</v>
      </c>
      <c r="C48" s="23" t="s">
        <v>238</v>
      </c>
      <c r="D48" s="17" t="s">
        <v>145</v>
      </c>
      <c r="E48" s="9" t="s">
        <v>36</v>
      </c>
      <c r="F48" s="9" t="s">
        <v>146</v>
      </c>
      <c r="G48" s="54" t="s">
        <v>19</v>
      </c>
      <c r="H48" s="65">
        <v>37679</v>
      </c>
      <c r="I48" s="56">
        <v>8</v>
      </c>
      <c r="J48" s="57">
        <v>34</v>
      </c>
      <c r="K48" s="120">
        <f t="shared" si="1"/>
        <v>36.95652173913043</v>
      </c>
      <c r="L48" s="25" t="s">
        <v>1649</v>
      </c>
    </row>
    <row r="49" spans="1:12" ht="18" customHeight="1" x14ac:dyDescent="0.25">
      <c r="A49" s="129">
        <v>46</v>
      </c>
      <c r="B49" s="23" t="s">
        <v>14</v>
      </c>
      <c r="C49" s="23" t="s">
        <v>236</v>
      </c>
      <c r="D49" s="18" t="s">
        <v>153</v>
      </c>
      <c r="E49" s="140" t="s">
        <v>98</v>
      </c>
      <c r="F49" s="140" t="s">
        <v>154</v>
      </c>
      <c r="G49" s="54" t="s">
        <v>23</v>
      </c>
      <c r="H49" s="55">
        <v>37579</v>
      </c>
      <c r="I49" s="56">
        <v>8</v>
      </c>
      <c r="J49" s="57">
        <v>33</v>
      </c>
      <c r="K49" s="120">
        <f t="shared" si="1"/>
        <v>35.869565217391305</v>
      </c>
      <c r="L49" s="25" t="s">
        <v>1649</v>
      </c>
    </row>
    <row r="50" spans="1:12" ht="18" customHeight="1" x14ac:dyDescent="0.25">
      <c r="A50" s="130">
        <v>47</v>
      </c>
      <c r="B50" s="23" t="s">
        <v>260</v>
      </c>
      <c r="C50" s="25" t="s">
        <v>318</v>
      </c>
      <c r="D50" s="22" t="s">
        <v>319</v>
      </c>
      <c r="E50" s="21" t="s">
        <v>320</v>
      </c>
      <c r="F50" s="21" t="s">
        <v>321</v>
      </c>
      <c r="G50" s="67" t="s">
        <v>23</v>
      </c>
      <c r="H50" s="68">
        <v>37899</v>
      </c>
      <c r="I50" s="69">
        <v>8</v>
      </c>
      <c r="J50" s="57">
        <v>33</v>
      </c>
      <c r="K50" s="120">
        <f t="shared" si="1"/>
        <v>35.869565217391305</v>
      </c>
      <c r="L50" s="25" t="s">
        <v>1649</v>
      </c>
    </row>
    <row r="51" spans="1:12" ht="18" customHeight="1" x14ac:dyDescent="0.25">
      <c r="A51" s="129">
        <v>48</v>
      </c>
      <c r="B51" s="25" t="s">
        <v>464</v>
      </c>
      <c r="C51" s="25" t="s">
        <v>413</v>
      </c>
      <c r="D51" s="25" t="s">
        <v>414</v>
      </c>
      <c r="E51" s="25" t="s">
        <v>39</v>
      </c>
      <c r="F51" s="25" t="s">
        <v>398</v>
      </c>
      <c r="G51" s="57" t="s">
        <v>23</v>
      </c>
      <c r="H51" s="70">
        <v>37742</v>
      </c>
      <c r="I51" s="57">
        <v>8</v>
      </c>
      <c r="J51" s="57">
        <v>32</v>
      </c>
      <c r="K51" s="120">
        <f t="shared" si="1"/>
        <v>34.782608695652172</v>
      </c>
      <c r="L51" s="25" t="s">
        <v>1649</v>
      </c>
    </row>
    <row r="52" spans="1:12" ht="18" customHeight="1" x14ac:dyDescent="0.25">
      <c r="A52" s="130">
        <v>49</v>
      </c>
      <c r="B52" s="139" t="s">
        <v>1539</v>
      </c>
      <c r="C52" s="139" t="s">
        <v>1593</v>
      </c>
      <c r="D52" s="106" t="s">
        <v>1594</v>
      </c>
      <c r="E52" s="103" t="s">
        <v>1595</v>
      </c>
      <c r="F52" s="103" t="s">
        <v>1596</v>
      </c>
      <c r="G52" s="104" t="s">
        <v>19</v>
      </c>
      <c r="H52" s="111">
        <v>37874</v>
      </c>
      <c r="I52" s="58">
        <v>8</v>
      </c>
      <c r="J52" s="58">
        <v>32</v>
      </c>
      <c r="K52" s="120">
        <f t="shared" si="1"/>
        <v>34.782608695652172</v>
      </c>
      <c r="L52" s="25" t="s">
        <v>1649</v>
      </c>
    </row>
    <row r="53" spans="1:12" ht="18" customHeight="1" x14ac:dyDescent="0.25">
      <c r="A53" s="129">
        <v>50</v>
      </c>
      <c r="B53" s="139" t="s">
        <v>1539</v>
      </c>
      <c r="C53" s="139" t="s">
        <v>1604</v>
      </c>
      <c r="D53" s="106" t="s">
        <v>1605</v>
      </c>
      <c r="E53" s="103" t="s">
        <v>686</v>
      </c>
      <c r="F53" s="103" t="s">
        <v>349</v>
      </c>
      <c r="G53" s="104" t="s">
        <v>19</v>
      </c>
      <c r="H53" s="92">
        <v>37635</v>
      </c>
      <c r="I53" s="58">
        <v>8</v>
      </c>
      <c r="J53" s="58">
        <v>32</v>
      </c>
      <c r="K53" s="120">
        <f t="shared" si="1"/>
        <v>34.782608695652172</v>
      </c>
      <c r="L53" s="25" t="s">
        <v>1649</v>
      </c>
    </row>
    <row r="54" spans="1:12" ht="18" customHeight="1" x14ac:dyDescent="0.25">
      <c r="A54" s="130">
        <v>51</v>
      </c>
      <c r="B54" s="25" t="s">
        <v>527</v>
      </c>
      <c r="C54" s="25" t="s">
        <v>636</v>
      </c>
      <c r="D54" s="25" t="s">
        <v>637</v>
      </c>
      <c r="E54" s="25" t="s">
        <v>638</v>
      </c>
      <c r="F54" s="25" t="s">
        <v>72</v>
      </c>
      <c r="G54" s="57" t="s">
        <v>19</v>
      </c>
      <c r="H54" s="70">
        <v>37726</v>
      </c>
      <c r="I54" s="57">
        <v>8</v>
      </c>
      <c r="J54" s="57">
        <v>31</v>
      </c>
      <c r="K54" s="120">
        <f t="shared" si="1"/>
        <v>33.695652173913047</v>
      </c>
      <c r="L54" s="25" t="s">
        <v>1649</v>
      </c>
    </row>
    <row r="55" spans="1:12" ht="18" customHeight="1" x14ac:dyDescent="0.25">
      <c r="A55" s="129">
        <v>52</v>
      </c>
      <c r="B55" s="25" t="s">
        <v>527</v>
      </c>
      <c r="C55" s="25" t="s">
        <v>639</v>
      </c>
      <c r="D55" s="25" t="s">
        <v>640</v>
      </c>
      <c r="E55" s="25" t="s">
        <v>417</v>
      </c>
      <c r="F55" s="25" t="s">
        <v>291</v>
      </c>
      <c r="G55" s="57" t="s">
        <v>19</v>
      </c>
      <c r="H55" s="70">
        <v>37689</v>
      </c>
      <c r="I55" s="57">
        <v>8</v>
      </c>
      <c r="J55" s="57">
        <v>31</v>
      </c>
      <c r="K55" s="120">
        <f t="shared" si="1"/>
        <v>33.695652173913047</v>
      </c>
      <c r="L55" s="25" t="s">
        <v>1649</v>
      </c>
    </row>
    <row r="56" spans="1:12" ht="18" customHeight="1" x14ac:dyDescent="0.25">
      <c r="A56" s="130">
        <v>53</v>
      </c>
      <c r="B56" s="47" t="s">
        <v>788</v>
      </c>
      <c r="C56" s="49" t="s">
        <v>844</v>
      </c>
      <c r="D56" s="26" t="s">
        <v>845</v>
      </c>
      <c r="E56" s="26" t="s">
        <v>25</v>
      </c>
      <c r="F56" s="26" t="s">
        <v>274</v>
      </c>
      <c r="G56" s="84" t="s">
        <v>23</v>
      </c>
      <c r="H56" s="85">
        <v>37683</v>
      </c>
      <c r="I56" s="86">
        <v>8</v>
      </c>
      <c r="J56" s="86">
        <v>31</v>
      </c>
      <c r="K56" s="120">
        <f t="shared" si="1"/>
        <v>33.695652173913047</v>
      </c>
      <c r="L56" s="25" t="s">
        <v>1649</v>
      </c>
    </row>
    <row r="57" spans="1:12" ht="18" customHeight="1" x14ac:dyDescent="0.25">
      <c r="A57" s="129">
        <v>54</v>
      </c>
      <c r="B57" s="23" t="s">
        <v>1176</v>
      </c>
      <c r="C57" s="23" t="s">
        <v>1187</v>
      </c>
      <c r="D57" s="23" t="s">
        <v>1188</v>
      </c>
      <c r="E57" s="23" t="s">
        <v>1189</v>
      </c>
      <c r="F57" s="23" t="s">
        <v>475</v>
      </c>
      <c r="G57" s="57" t="s">
        <v>1179</v>
      </c>
      <c r="H57" s="70">
        <v>37631</v>
      </c>
      <c r="I57" s="56">
        <v>8</v>
      </c>
      <c r="J57" s="57">
        <v>31</v>
      </c>
      <c r="K57" s="120">
        <f t="shared" si="1"/>
        <v>33.695652173913047</v>
      </c>
      <c r="L57" s="25" t="s">
        <v>1649</v>
      </c>
    </row>
    <row r="58" spans="1:12" ht="18" customHeight="1" x14ac:dyDescent="0.25">
      <c r="A58" s="130">
        <v>55</v>
      </c>
      <c r="B58" s="25" t="s">
        <v>998</v>
      </c>
      <c r="C58" s="25" t="s">
        <v>1069</v>
      </c>
      <c r="D58" s="25" t="s">
        <v>1070</v>
      </c>
      <c r="E58" s="25" t="s">
        <v>82</v>
      </c>
      <c r="F58" s="25" t="s">
        <v>63</v>
      </c>
      <c r="G58" s="57" t="s">
        <v>19</v>
      </c>
      <c r="H58" s="70">
        <v>37681</v>
      </c>
      <c r="I58" s="57">
        <v>8</v>
      </c>
      <c r="J58" s="57">
        <v>30</v>
      </c>
      <c r="K58" s="120">
        <f t="shared" si="1"/>
        <v>32.608695652173914</v>
      </c>
      <c r="L58" s="25" t="s">
        <v>1649</v>
      </c>
    </row>
    <row r="59" spans="1:12" ht="18" customHeight="1" x14ac:dyDescent="0.25">
      <c r="A59" s="129">
        <v>56</v>
      </c>
      <c r="B59" s="25" t="s">
        <v>1307</v>
      </c>
      <c r="C59" s="25" t="s">
        <v>1345</v>
      </c>
      <c r="D59" s="25" t="s">
        <v>1346</v>
      </c>
      <c r="E59" s="25" t="s">
        <v>1336</v>
      </c>
      <c r="F59" s="25" t="s">
        <v>59</v>
      </c>
      <c r="G59" s="57" t="s">
        <v>23</v>
      </c>
      <c r="H59" s="70">
        <v>37793</v>
      </c>
      <c r="I59" s="57">
        <v>8</v>
      </c>
      <c r="J59" s="57">
        <v>30</v>
      </c>
      <c r="K59" s="120">
        <f t="shared" si="1"/>
        <v>32.608695652173914</v>
      </c>
      <c r="L59" s="25" t="s">
        <v>1649</v>
      </c>
    </row>
    <row r="60" spans="1:12" ht="18" customHeight="1" x14ac:dyDescent="0.25">
      <c r="A60" s="130">
        <v>57</v>
      </c>
      <c r="B60" s="139" t="s">
        <v>1539</v>
      </c>
      <c r="C60" s="139" t="s">
        <v>1608</v>
      </c>
      <c r="D60" s="106" t="s">
        <v>1609</v>
      </c>
      <c r="E60" s="103" t="s">
        <v>100</v>
      </c>
      <c r="F60" s="103" t="s">
        <v>63</v>
      </c>
      <c r="G60" s="104" t="s">
        <v>19</v>
      </c>
      <c r="H60" s="92">
        <v>37907</v>
      </c>
      <c r="I60" s="58">
        <v>8</v>
      </c>
      <c r="J60" s="58">
        <v>30</v>
      </c>
      <c r="K60" s="120">
        <f t="shared" si="1"/>
        <v>32.608695652173914</v>
      </c>
      <c r="L60" s="25" t="s">
        <v>1649</v>
      </c>
    </row>
    <row r="61" spans="1:12" ht="18" customHeight="1" x14ac:dyDescent="0.25">
      <c r="A61" s="129">
        <v>58</v>
      </c>
      <c r="B61" s="25" t="s">
        <v>527</v>
      </c>
      <c r="C61" s="25" t="s">
        <v>641</v>
      </c>
      <c r="D61" s="25" t="s">
        <v>642</v>
      </c>
      <c r="E61" s="25" t="s">
        <v>338</v>
      </c>
      <c r="F61" s="25" t="s">
        <v>110</v>
      </c>
      <c r="G61" s="57" t="s">
        <v>19</v>
      </c>
      <c r="H61" s="70">
        <v>37945</v>
      </c>
      <c r="I61" s="57">
        <v>8</v>
      </c>
      <c r="J61" s="57">
        <v>28</v>
      </c>
      <c r="K61" s="120">
        <f t="shared" si="1"/>
        <v>30.434782608695656</v>
      </c>
      <c r="L61" s="25" t="s">
        <v>1649</v>
      </c>
    </row>
    <row r="62" spans="1:12" ht="18" customHeight="1" x14ac:dyDescent="0.25">
      <c r="A62" s="130">
        <v>59</v>
      </c>
      <c r="B62" s="25" t="s">
        <v>1307</v>
      </c>
      <c r="C62" s="25" t="s">
        <v>1357</v>
      </c>
      <c r="D62" s="25" t="s">
        <v>1358</v>
      </c>
      <c r="E62" s="25" t="s">
        <v>720</v>
      </c>
      <c r="F62" s="25" t="s">
        <v>26</v>
      </c>
      <c r="G62" s="57" t="s">
        <v>23</v>
      </c>
      <c r="H62" s="70">
        <v>37986</v>
      </c>
      <c r="I62" s="57">
        <v>8</v>
      </c>
      <c r="J62" s="57">
        <v>28</v>
      </c>
      <c r="K62" s="120">
        <f t="shared" si="1"/>
        <v>30.434782608695656</v>
      </c>
      <c r="L62" s="25" t="s">
        <v>1649</v>
      </c>
    </row>
    <row r="63" spans="1:12" ht="18" customHeight="1" x14ac:dyDescent="0.25">
      <c r="A63" s="129">
        <v>60</v>
      </c>
      <c r="B63" s="27" t="s">
        <v>690</v>
      </c>
      <c r="C63" s="27" t="s">
        <v>753</v>
      </c>
      <c r="D63" s="27" t="s">
        <v>754</v>
      </c>
      <c r="E63" s="27" t="s">
        <v>755</v>
      </c>
      <c r="F63" s="27" t="s">
        <v>355</v>
      </c>
      <c r="G63" s="58" t="s">
        <v>23</v>
      </c>
      <c r="H63" s="75">
        <v>37739</v>
      </c>
      <c r="I63" s="83">
        <v>8</v>
      </c>
      <c r="J63" s="58">
        <v>27</v>
      </c>
      <c r="K63" s="120">
        <f t="shared" si="1"/>
        <v>29.347826086956523</v>
      </c>
      <c r="L63" s="25" t="s">
        <v>1649</v>
      </c>
    </row>
    <row r="64" spans="1:12" ht="18" customHeight="1" x14ac:dyDescent="0.25">
      <c r="A64" s="130">
        <v>61</v>
      </c>
      <c r="B64" s="47" t="s">
        <v>788</v>
      </c>
      <c r="C64" s="49" t="s">
        <v>833</v>
      </c>
      <c r="D64" s="26" t="s">
        <v>834</v>
      </c>
      <c r="E64" s="26" t="s">
        <v>173</v>
      </c>
      <c r="F64" s="26" t="s">
        <v>146</v>
      </c>
      <c r="G64" s="84" t="s">
        <v>19</v>
      </c>
      <c r="H64" s="85">
        <v>37637</v>
      </c>
      <c r="I64" s="86">
        <v>8</v>
      </c>
      <c r="J64" s="86">
        <v>26</v>
      </c>
      <c r="K64" s="120">
        <f t="shared" si="1"/>
        <v>28.260869565217391</v>
      </c>
      <c r="L64" s="25" t="s">
        <v>1649</v>
      </c>
    </row>
    <row r="65" spans="1:12" ht="18" customHeight="1" x14ac:dyDescent="0.25">
      <c r="A65" s="129">
        <v>62</v>
      </c>
      <c r="B65" s="23" t="s">
        <v>1176</v>
      </c>
      <c r="C65" s="23" t="s">
        <v>1197</v>
      </c>
      <c r="D65" s="23" t="s">
        <v>1198</v>
      </c>
      <c r="E65" s="23" t="s">
        <v>560</v>
      </c>
      <c r="F65" s="23" t="s">
        <v>291</v>
      </c>
      <c r="G65" s="57" t="s">
        <v>1182</v>
      </c>
      <c r="H65" s="70">
        <v>38008</v>
      </c>
      <c r="I65" s="56">
        <v>8</v>
      </c>
      <c r="J65" s="57">
        <v>26</v>
      </c>
      <c r="K65" s="120">
        <f t="shared" si="1"/>
        <v>28.260869565217391</v>
      </c>
      <c r="L65" s="25" t="s">
        <v>1649</v>
      </c>
    </row>
    <row r="66" spans="1:12" ht="18" customHeight="1" x14ac:dyDescent="0.25">
      <c r="A66" s="130">
        <v>63</v>
      </c>
      <c r="B66" s="139" t="s">
        <v>1539</v>
      </c>
      <c r="C66" s="139" t="s">
        <v>1591</v>
      </c>
      <c r="D66" s="106" t="s">
        <v>1592</v>
      </c>
      <c r="E66" s="103" t="s">
        <v>417</v>
      </c>
      <c r="F66" s="103" t="s">
        <v>142</v>
      </c>
      <c r="G66" s="104" t="s">
        <v>19</v>
      </c>
      <c r="H66" s="92">
        <v>37941</v>
      </c>
      <c r="I66" s="58">
        <v>8</v>
      </c>
      <c r="J66" s="58">
        <v>26</v>
      </c>
      <c r="K66" s="120">
        <f t="shared" si="1"/>
        <v>28.260869565217391</v>
      </c>
      <c r="L66" s="25" t="s">
        <v>1649</v>
      </c>
    </row>
    <row r="67" spans="1:12" ht="18" customHeight="1" x14ac:dyDescent="0.25">
      <c r="A67" s="129">
        <v>64</v>
      </c>
      <c r="B67" s="139" t="s">
        <v>1539</v>
      </c>
      <c r="C67" s="139" t="s">
        <v>1610</v>
      </c>
      <c r="D67" s="106" t="s">
        <v>1611</v>
      </c>
      <c r="E67" s="103" t="s">
        <v>124</v>
      </c>
      <c r="F67" s="103" t="s">
        <v>146</v>
      </c>
      <c r="G67" s="104" t="s">
        <v>19</v>
      </c>
      <c r="H67" s="92">
        <v>37895</v>
      </c>
      <c r="I67" s="58">
        <v>8</v>
      </c>
      <c r="J67" s="58">
        <v>26</v>
      </c>
      <c r="K67" s="120">
        <f t="shared" si="1"/>
        <v>28.260869565217391</v>
      </c>
      <c r="L67" s="25" t="s">
        <v>1649</v>
      </c>
    </row>
    <row r="68" spans="1:12" ht="18" customHeight="1" x14ac:dyDescent="0.25">
      <c r="A68" s="130">
        <v>65</v>
      </c>
      <c r="B68" s="27" t="s">
        <v>690</v>
      </c>
      <c r="C68" s="27" t="s">
        <v>763</v>
      </c>
      <c r="D68" s="27" t="s">
        <v>764</v>
      </c>
      <c r="E68" s="27" t="s">
        <v>405</v>
      </c>
      <c r="F68" s="27" t="s">
        <v>231</v>
      </c>
      <c r="G68" s="58" t="s">
        <v>23</v>
      </c>
      <c r="H68" s="75">
        <v>37948</v>
      </c>
      <c r="I68" s="83">
        <v>8</v>
      </c>
      <c r="J68" s="58">
        <v>25</v>
      </c>
      <c r="K68" s="120">
        <f t="shared" ref="K68:K99" si="2">J68/92*100</f>
        <v>27.173913043478258</v>
      </c>
      <c r="L68" s="25" t="s">
        <v>1649</v>
      </c>
    </row>
    <row r="69" spans="1:12" ht="18" customHeight="1" x14ac:dyDescent="0.25">
      <c r="A69" s="129">
        <v>66</v>
      </c>
      <c r="B69" s="25" t="s">
        <v>464</v>
      </c>
      <c r="C69" s="25" t="s">
        <v>418</v>
      </c>
      <c r="D69" s="25" t="s">
        <v>419</v>
      </c>
      <c r="E69" s="25" t="s">
        <v>61</v>
      </c>
      <c r="F69" s="25" t="s">
        <v>40</v>
      </c>
      <c r="G69" s="57" t="s">
        <v>23</v>
      </c>
      <c r="H69" s="70">
        <v>37822</v>
      </c>
      <c r="I69" s="57">
        <v>8</v>
      </c>
      <c r="J69" s="57">
        <v>24</v>
      </c>
      <c r="K69" s="120">
        <f t="shared" si="2"/>
        <v>26.086956521739129</v>
      </c>
      <c r="L69" s="25" t="s">
        <v>1649</v>
      </c>
    </row>
    <row r="70" spans="1:12" ht="18" customHeight="1" x14ac:dyDescent="0.25">
      <c r="A70" s="130">
        <v>67</v>
      </c>
      <c r="B70" s="139" t="s">
        <v>1539</v>
      </c>
      <c r="C70" s="139" t="s">
        <v>1599</v>
      </c>
      <c r="D70" s="106" t="s">
        <v>980</v>
      </c>
      <c r="E70" s="103" t="s">
        <v>69</v>
      </c>
      <c r="F70" s="103" t="s">
        <v>18</v>
      </c>
      <c r="G70" s="104" t="s">
        <v>19</v>
      </c>
      <c r="H70" s="73">
        <v>37685</v>
      </c>
      <c r="I70" s="58">
        <v>8</v>
      </c>
      <c r="J70" s="58">
        <v>24</v>
      </c>
      <c r="K70" s="120">
        <f t="shared" si="2"/>
        <v>26.086956521739129</v>
      </c>
      <c r="L70" s="25" t="s">
        <v>1649</v>
      </c>
    </row>
    <row r="71" spans="1:12" ht="18" customHeight="1" x14ac:dyDescent="0.25">
      <c r="A71" s="129">
        <v>68</v>
      </c>
      <c r="B71" s="25" t="s">
        <v>527</v>
      </c>
      <c r="C71" s="25" t="s">
        <v>643</v>
      </c>
      <c r="D71" s="25" t="s">
        <v>644</v>
      </c>
      <c r="E71" s="25" t="s">
        <v>91</v>
      </c>
      <c r="F71" s="25" t="s">
        <v>97</v>
      </c>
      <c r="G71" s="57" t="s">
        <v>19</v>
      </c>
      <c r="H71" s="70">
        <v>37954</v>
      </c>
      <c r="I71" s="57">
        <v>8</v>
      </c>
      <c r="J71" s="57">
        <v>23</v>
      </c>
      <c r="K71" s="120">
        <f t="shared" si="2"/>
        <v>25</v>
      </c>
      <c r="L71" s="25" t="s">
        <v>1649</v>
      </c>
    </row>
    <row r="72" spans="1:12" ht="18" customHeight="1" x14ac:dyDescent="0.25">
      <c r="A72" s="130">
        <v>69</v>
      </c>
      <c r="B72" s="23" t="s">
        <v>868</v>
      </c>
      <c r="C72" s="23" t="s">
        <v>892</v>
      </c>
      <c r="D72" s="27" t="s">
        <v>893</v>
      </c>
      <c r="E72" s="27" t="s">
        <v>425</v>
      </c>
      <c r="F72" s="27" t="s">
        <v>34</v>
      </c>
      <c r="G72" s="81" t="s">
        <v>19</v>
      </c>
      <c r="H72" s="82">
        <v>37556</v>
      </c>
      <c r="I72" s="89">
        <v>8</v>
      </c>
      <c r="J72" s="60">
        <v>23</v>
      </c>
      <c r="K72" s="120">
        <f t="shared" si="2"/>
        <v>25</v>
      </c>
      <c r="L72" s="25" t="s">
        <v>1649</v>
      </c>
    </row>
    <row r="73" spans="1:12" ht="18" customHeight="1" x14ac:dyDescent="0.25">
      <c r="A73" s="129">
        <v>70</v>
      </c>
      <c r="B73" s="25" t="s">
        <v>1093</v>
      </c>
      <c r="C73" s="25" t="s">
        <v>1147</v>
      </c>
      <c r="D73" s="25" t="s">
        <v>1148</v>
      </c>
      <c r="E73" s="25" t="s">
        <v>334</v>
      </c>
      <c r="F73" s="25" t="s">
        <v>146</v>
      </c>
      <c r="G73" s="57" t="s">
        <v>19</v>
      </c>
      <c r="H73" s="70">
        <v>37873</v>
      </c>
      <c r="I73" s="57">
        <v>8</v>
      </c>
      <c r="J73" s="57">
        <v>23</v>
      </c>
      <c r="K73" s="120">
        <f t="shared" si="2"/>
        <v>25</v>
      </c>
      <c r="L73" s="25" t="s">
        <v>1649</v>
      </c>
    </row>
    <row r="74" spans="1:12" ht="18" customHeight="1" x14ac:dyDescent="0.25">
      <c r="A74" s="130">
        <v>71</v>
      </c>
      <c r="B74" s="23" t="s">
        <v>1176</v>
      </c>
      <c r="C74" s="23" t="s">
        <v>1207</v>
      </c>
      <c r="D74" s="23" t="s">
        <v>1208</v>
      </c>
      <c r="E74" s="23" t="s">
        <v>87</v>
      </c>
      <c r="F74" s="23" t="s">
        <v>34</v>
      </c>
      <c r="G74" s="57" t="s">
        <v>1182</v>
      </c>
      <c r="H74" s="70">
        <v>37879</v>
      </c>
      <c r="I74" s="57">
        <v>8</v>
      </c>
      <c r="J74" s="57">
        <v>22</v>
      </c>
      <c r="K74" s="120">
        <f t="shared" si="2"/>
        <v>23.913043478260871</v>
      </c>
      <c r="L74" s="25" t="s">
        <v>1649</v>
      </c>
    </row>
    <row r="75" spans="1:12" ht="18" customHeight="1" x14ac:dyDescent="0.25">
      <c r="A75" s="129">
        <v>72</v>
      </c>
      <c r="B75" s="27" t="s">
        <v>690</v>
      </c>
      <c r="C75" s="27" t="s">
        <v>760</v>
      </c>
      <c r="D75" s="36" t="s">
        <v>761</v>
      </c>
      <c r="E75" s="36" t="s">
        <v>762</v>
      </c>
      <c r="F75" s="36" t="s">
        <v>63</v>
      </c>
      <c r="G75" s="71" t="s">
        <v>19</v>
      </c>
      <c r="H75" s="75">
        <v>37709</v>
      </c>
      <c r="I75" s="100">
        <v>8</v>
      </c>
      <c r="J75" s="58">
        <v>22</v>
      </c>
      <c r="K75" s="120">
        <f t="shared" si="2"/>
        <v>23.913043478260871</v>
      </c>
      <c r="L75" s="25" t="s">
        <v>1649</v>
      </c>
    </row>
    <row r="76" spans="1:12" ht="18" customHeight="1" x14ac:dyDescent="0.25">
      <c r="A76" s="130">
        <v>73</v>
      </c>
      <c r="B76" s="114" t="s">
        <v>1539</v>
      </c>
      <c r="C76" s="114" t="s">
        <v>1587</v>
      </c>
      <c r="D76" s="102" t="s">
        <v>1588</v>
      </c>
      <c r="E76" s="36" t="s">
        <v>42</v>
      </c>
      <c r="F76" s="36" t="s">
        <v>83</v>
      </c>
      <c r="G76" s="104" t="s">
        <v>19</v>
      </c>
      <c r="H76" s="92">
        <v>37905</v>
      </c>
      <c r="I76" s="58">
        <v>8</v>
      </c>
      <c r="J76" s="58">
        <v>21</v>
      </c>
      <c r="K76" s="120">
        <f t="shared" si="2"/>
        <v>22.826086956521738</v>
      </c>
      <c r="L76" s="25" t="s">
        <v>1649</v>
      </c>
    </row>
    <row r="77" spans="1:12" ht="18" customHeight="1" x14ac:dyDescent="0.25">
      <c r="A77" s="129">
        <v>74</v>
      </c>
      <c r="B77" s="23" t="s">
        <v>14</v>
      </c>
      <c r="C77" s="23" t="s">
        <v>234</v>
      </c>
      <c r="D77" s="17" t="s">
        <v>141</v>
      </c>
      <c r="E77" s="140" t="s">
        <v>82</v>
      </c>
      <c r="F77" s="140" t="s">
        <v>142</v>
      </c>
      <c r="G77" s="54" t="s">
        <v>19</v>
      </c>
      <c r="H77" s="65">
        <v>37798</v>
      </c>
      <c r="I77" s="56">
        <v>8</v>
      </c>
      <c r="J77" s="57">
        <v>20</v>
      </c>
      <c r="K77" s="120">
        <f t="shared" si="2"/>
        <v>21.739130434782609</v>
      </c>
      <c r="L77" s="25" t="s">
        <v>1649</v>
      </c>
    </row>
    <row r="78" spans="1:12" ht="18" customHeight="1" x14ac:dyDescent="0.25">
      <c r="A78" s="130">
        <v>75</v>
      </c>
      <c r="B78" s="47" t="s">
        <v>788</v>
      </c>
      <c r="C78" s="49" t="s">
        <v>840</v>
      </c>
      <c r="D78" s="26" t="s">
        <v>841</v>
      </c>
      <c r="E78" s="26" t="s">
        <v>165</v>
      </c>
      <c r="F78" s="26" t="s">
        <v>102</v>
      </c>
      <c r="G78" s="84" t="s">
        <v>19</v>
      </c>
      <c r="H78" s="85">
        <v>37830</v>
      </c>
      <c r="I78" s="86">
        <v>8</v>
      </c>
      <c r="J78" s="86">
        <v>20</v>
      </c>
      <c r="K78" s="120">
        <f t="shared" si="2"/>
        <v>21.739130434782609</v>
      </c>
      <c r="L78" s="25" t="s">
        <v>1649</v>
      </c>
    </row>
    <row r="79" spans="1:12" ht="18" customHeight="1" x14ac:dyDescent="0.25">
      <c r="A79" s="129">
        <v>76</v>
      </c>
      <c r="B79" s="25" t="s">
        <v>1307</v>
      </c>
      <c r="C79" s="25" t="s">
        <v>1350</v>
      </c>
      <c r="D79" s="25" t="s">
        <v>1351</v>
      </c>
      <c r="E79" s="25" t="s">
        <v>152</v>
      </c>
      <c r="F79" s="25" t="s">
        <v>76</v>
      </c>
      <c r="G79" s="57" t="s">
        <v>19</v>
      </c>
      <c r="H79" s="70">
        <v>37880</v>
      </c>
      <c r="I79" s="57">
        <v>8</v>
      </c>
      <c r="J79" s="57">
        <v>20</v>
      </c>
      <c r="K79" s="120">
        <f t="shared" si="2"/>
        <v>21.739130434782609</v>
      </c>
      <c r="L79" s="25" t="s">
        <v>1649</v>
      </c>
    </row>
    <row r="80" spans="1:12" ht="18" customHeight="1" x14ac:dyDescent="0.25">
      <c r="A80" s="130">
        <v>77</v>
      </c>
      <c r="B80" s="139" t="s">
        <v>1539</v>
      </c>
      <c r="C80" s="139" t="s">
        <v>1600</v>
      </c>
      <c r="D80" s="106" t="s">
        <v>1601</v>
      </c>
      <c r="E80" s="103" t="s">
        <v>651</v>
      </c>
      <c r="F80" s="103" t="s">
        <v>51</v>
      </c>
      <c r="G80" s="104" t="s">
        <v>19</v>
      </c>
      <c r="H80" s="113">
        <v>37985</v>
      </c>
      <c r="I80" s="58">
        <v>8</v>
      </c>
      <c r="J80" s="58">
        <v>20</v>
      </c>
      <c r="K80" s="120">
        <f t="shared" si="2"/>
        <v>21.739130434782609</v>
      </c>
      <c r="L80" s="25" t="s">
        <v>1649</v>
      </c>
    </row>
    <row r="81" spans="1:12" ht="18" customHeight="1" x14ac:dyDescent="0.25">
      <c r="A81" s="129">
        <v>78</v>
      </c>
      <c r="B81" s="139" t="s">
        <v>1539</v>
      </c>
      <c r="C81" s="139" t="s">
        <v>1606</v>
      </c>
      <c r="D81" s="106" t="s">
        <v>1607</v>
      </c>
      <c r="E81" s="103" t="s">
        <v>124</v>
      </c>
      <c r="F81" s="103" t="s">
        <v>63</v>
      </c>
      <c r="G81" s="104" t="s">
        <v>19</v>
      </c>
      <c r="H81" s="92">
        <v>37699</v>
      </c>
      <c r="I81" s="58">
        <v>8</v>
      </c>
      <c r="J81" s="58">
        <v>20</v>
      </c>
      <c r="K81" s="120">
        <f t="shared" si="2"/>
        <v>21.739130434782609</v>
      </c>
      <c r="L81" s="25" t="s">
        <v>1649</v>
      </c>
    </row>
    <row r="82" spans="1:12" ht="18" customHeight="1" x14ac:dyDescent="0.25">
      <c r="A82" s="130">
        <v>79</v>
      </c>
      <c r="B82" s="23" t="s">
        <v>901</v>
      </c>
      <c r="C82" s="23" t="s">
        <v>957</v>
      </c>
      <c r="D82" s="27" t="s">
        <v>958</v>
      </c>
      <c r="E82" s="27" t="s">
        <v>149</v>
      </c>
      <c r="F82" s="27" t="s">
        <v>355</v>
      </c>
      <c r="G82" s="69" t="s">
        <v>23</v>
      </c>
      <c r="H82" s="59">
        <v>37443</v>
      </c>
      <c r="I82" s="69">
        <v>8</v>
      </c>
      <c r="J82" s="57">
        <v>19</v>
      </c>
      <c r="K82" s="120">
        <f t="shared" si="2"/>
        <v>20.652173913043477</v>
      </c>
      <c r="L82" s="25" t="s">
        <v>1649</v>
      </c>
    </row>
    <row r="83" spans="1:12" ht="18" customHeight="1" x14ac:dyDescent="0.25">
      <c r="A83" s="129">
        <v>80</v>
      </c>
      <c r="B83" s="23" t="s">
        <v>901</v>
      </c>
      <c r="C83" s="23" t="s">
        <v>961</v>
      </c>
      <c r="D83" s="36" t="s">
        <v>962</v>
      </c>
      <c r="E83" s="36" t="s">
        <v>55</v>
      </c>
      <c r="F83" s="36" t="s">
        <v>40</v>
      </c>
      <c r="G83" s="69" t="s">
        <v>23</v>
      </c>
      <c r="H83" s="92">
        <v>37660</v>
      </c>
      <c r="I83" s="69">
        <v>8</v>
      </c>
      <c r="J83" s="57">
        <v>19</v>
      </c>
      <c r="K83" s="120">
        <f t="shared" si="2"/>
        <v>20.652173913043477</v>
      </c>
      <c r="L83" s="25" t="s">
        <v>1649</v>
      </c>
    </row>
    <row r="84" spans="1:12" ht="18" customHeight="1" x14ac:dyDescent="0.25">
      <c r="A84" s="130">
        <v>81</v>
      </c>
      <c r="B84" s="23" t="s">
        <v>1176</v>
      </c>
      <c r="C84" s="23" t="s">
        <v>1192</v>
      </c>
      <c r="D84" s="27" t="s">
        <v>885</v>
      </c>
      <c r="E84" s="27" t="s">
        <v>704</v>
      </c>
      <c r="F84" s="27" t="s">
        <v>335</v>
      </c>
      <c r="G84" s="81" t="s">
        <v>1182</v>
      </c>
      <c r="H84" s="82">
        <v>37718</v>
      </c>
      <c r="I84" s="56">
        <v>8</v>
      </c>
      <c r="J84" s="60">
        <v>19</v>
      </c>
      <c r="K84" s="120">
        <f t="shared" si="2"/>
        <v>20.652173913043477</v>
      </c>
      <c r="L84" s="25" t="s">
        <v>1649</v>
      </c>
    </row>
    <row r="85" spans="1:12" ht="18" customHeight="1" x14ac:dyDescent="0.25">
      <c r="A85" s="129">
        <v>82</v>
      </c>
      <c r="B85" s="25" t="s">
        <v>1307</v>
      </c>
      <c r="C85" s="25" t="s">
        <v>1332</v>
      </c>
      <c r="D85" s="25" t="s">
        <v>1333</v>
      </c>
      <c r="E85" s="25" t="s">
        <v>807</v>
      </c>
      <c r="F85" s="25" t="s">
        <v>37</v>
      </c>
      <c r="G85" s="57" t="s">
        <v>19</v>
      </c>
      <c r="H85" s="70">
        <v>37920</v>
      </c>
      <c r="I85" s="57">
        <v>8</v>
      </c>
      <c r="J85" s="57">
        <v>19</v>
      </c>
      <c r="K85" s="120">
        <f t="shared" si="2"/>
        <v>20.652173913043477</v>
      </c>
      <c r="L85" s="25" t="s">
        <v>1649</v>
      </c>
    </row>
    <row r="86" spans="1:12" ht="18" customHeight="1" x14ac:dyDescent="0.25">
      <c r="A86" s="130">
        <v>83</v>
      </c>
      <c r="B86" s="25" t="s">
        <v>1307</v>
      </c>
      <c r="C86" s="25" t="s">
        <v>1352</v>
      </c>
      <c r="D86" s="25" t="s">
        <v>1353</v>
      </c>
      <c r="E86" s="25" t="s">
        <v>1354</v>
      </c>
      <c r="F86" s="25" t="s">
        <v>34</v>
      </c>
      <c r="G86" s="57" t="s">
        <v>19</v>
      </c>
      <c r="H86" s="70">
        <v>37735</v>
      </c>
      <c r="I86" s="57">
        <v>8</v>
      </c>
      <c r="J86" s="57">
        <v>19</v>
      </c>
      <c r="K86" s="120">
        <f t="shared" si="2"/>
        <v>20.652173913043477</v>
      </c>
      <c r="L86" s="25" t="s">
        <v>1649</v>
      </c>
    </row>
    <row r="87" spans="1:12" ht="18" customHeight="1" x14ac:dyDescent="0.25">
      <c r="A87" s="129">
        <v>84</v>
      </c>
      <c r="B87" s="114" t="s">
        <v>1539</v>
      </c>
      <c r="C87" s="114" t="s">
        <v>1602</v>
      </c>
      <c r="D87" s="106" t="s">
        <v>1603</v>
      </c>
      <c r="E87" s="103" t="s">
        <v>28</v>
      </c>
      <c r="F87" s="103" t="s">
        <v>29</v>
      </c>
      <c r="G87" s="104" t="s">
        <v>19</v>
      </c>
      <c r="H87" s="113">
        <v>37958</v>
      </c>
      <c r="I87" s="58">
        <v>8</v>
      </c>
      <c r="J87" s="58">
        <v>19</v>
      </c>
      <c r="K87" s="120">
        <f t="shared" si="2"/>
        <v>20.652173913043477</v>
      </c>
      <c r="L87" s="25" t="s">
        <v>1649</v>
      </c>
    </row>
    <row r="88" spans="1:12" ht="18" customHeight="1" x14ac:dyDescent="0.25">
      <c r="A88" s="130">
        <v>85</v>
      </c>
      <c r="B88" s="27" t="s">
        <v>690</v>
      </c>
      <c r="C88" s="27" t="s">
        <v>767</v>
      </c>
      <c r="D88" s="27" t="s">
        <v>768</v>
      </c>
      <c r="E88" s="27" t="s">
        <v>120</v>
      </c>
      <c r="F88" s="27" t="s">
        <v>48</v>
      </c>
      <c r="G88" s="58" t="s">
        <v>23</v>
      </c>
      <c r="H88" s="75">
        <v>37776</v>
      </c>
      <c r="I88" s="83">
        <v>8</v>
      </c>
      <c r="J88" s="60">
        <v>18</v>
      </c>
      <c r="K88" s="120">
        <f t="shared" si="2"/>
        <v>19.565217391304348</v>
      </c>
      <c r="L88" s="25" t="s">
        <v>1649</v>
      </c>
    </row>
    <row r="89" spans="1:12" ht="18" customHeight="1" x14ac:dyDescent="0.25">
      <c r="A89" s="129">
        <v>86</v>
      </c>
      <c r="B89" s="25" t="s">
        <v>1307</v>
      </c>
      <c r="C89" s="25" t="s">
        <v>1340</v>
      </c>
      <c r="D89" s="25" t="s">
        <v>1341</v>
      </c>
      <c r="E89" s="25" t="s">
        <v>113</v>
      </c>
      <c r="F89" s="25" t="s">
        <v>59</v>
      </c>
      <c r="G89" s="57" t="s">
        <v>23</v>
      </c>
      <c r="H89" s="70">
        <v>37648</v>
      </c>
      <c r="I89" s="57">
        <v>8</v>
      </c>
      <c r="J89" s="57">
        <v>18</v>
      </c>
      <c r="K89" s="120">
        <f t="shared" si="2"/>
        <v>19.565217391304348</v>
      </c>
      <c r="L89" s="25" t="s">
        <v>1649</v>
      </c>
    </row>
    <row r="90" spans="1:12" ht="18" customHeight="1" x14ac:dyDescent="0.25">
      <c r="A90" s="130">
        <v>87</v>
      </c>
      <c r="B90" s="23" t="s">
        <v>14</v>
      </c>
      <c r="C90" s="23" t="s">
        <v>237</v>
      </c>
      <c r="D90" s="17" t="s">
        <v>151</v>
      </c>
      <c r="E90" s="9" t="s">
        <v>152</v>
      </c>
      <c r="F90" s="9" t="s">
        <v>76</v>
      </c>
      <c r="G90" s="54" t="s">
        <v>19</v>
      </c>
      <c r="H90" s="65">
        <v>38009</v>
      </c>
      <c r="I90" s="56">
        <v>8</v>
      </c>
      <c r="J90" s="57">
        <v>17</v>
      </c>
      <c r="K90" s="120">
        <f t="shared" si="2"/>
        <v>18.478260869565215</v>
      </c>
      <c r="L90" s="25" t="s">
        <v>1649</v>
      </c>
    </row>
    <row r="91" spans="1:12" ht="18" customHeight="1" x14ac:dyDescent="0.25">
      <c r="A91" s="129">
        <v>88</v>
      </c>
      <c r="B91" s="47" t="s">
        <v>788</v>
      </c>
      <c r="C91" s="49" t="s">
        <v>835</v>
      </c>
      <c r="D91" s="26" t="s">
        <v>836</v>
      </c>
      <c r="E91" s="26" t="s">
        <v>658</v>
      </c>
      <c r="F91" s="26" t="s">
        <v>83</v>
      </c>
      <c r="G91" s="84" t="s">
        <v>19</v>
      </c>
      <c r="H91" s="85">
        <v>37747</v>
      </c>
      <c r="I91" s="86">
        <v>8</v>
      </c>
      <c r="J91" s="86">
        <v>16</v>
      </c>
      <c r="K91" s="120">
        <f t="shared" si="2"/>
        <v>17.391304347826086</v>
      </c>
      <c r="L91" s="25" t="s">
        <v>1649</v>
      </c>
    </row>
    <row r="92" spans="1:12" ht="18" customHeight="1" x14ac:dyDescent="0.25">
      <c r="A92" s="130">
        <v>89</v>
      </c>
      <c r="B92" s="139" t="s">
        <v>1539</v>
      </c>
      <c r="C92" s="139" t="s">
        <v>1589</v>
      </c>
      <c r="D92" s="106" t="s">
        <v>1590</v>
      </c>
      <c r="E92" s="103" t="s">
        <v>313</v>
      </c>
      <c r="F92" s="103" t="s">
        <v>63</v>
      </c>
      <c r="G92" s="104" t="s">
        <v>19</v>
      </c>
      <c r="H92" s="92">
        <v>37697</v>
      </c>
      <c r="I92" s="58">
        <v>8</v>
      </c>
      <c r="J92" s="58">
        <v>16</v>
      </c>
      <c r="K92" s="120">
        <f t="shared" si="2"/>
        <v>17.391304347826086</v>
      </c>
      <c r="L92" s="25" t="s">
        <v>1649</v>
      </c>
    </row>
    <row r="93" spans="1:12" ht="18" customHeight="1" x14ac:dyDescent="0.25">
      <c r="A93" s="129">
        <v>90</v>
      </c>
      <c r="B93" s="23" t="s">
        <v>14</v>
      </c>
      <c r="C93" s="23" t="s">
        <v>235</v>
      </c>
      <c r="D93" s="12" t="s">
        <v>155</v>
      </c>
      <c r="E93" s="9" t="s">
        <v>87</v>
      </c>
      <c r="F93" s="9" t="s">
        <v>146</v>
      </c>
      <c r="G93" s="54" t="s">
        <v>19</v>
      </c>
      <c r="H93" s="55">
        <v>37734</v>
      </c>
      <c r="I93" s="56">
        <v>8</v>
      </c>
      <c r="J93" s="57">
        <v>15</v>
      </c>
      <c r="K93" s="120">
        <f t="shared" si="2"/>
        <v>16.304347826086957</v>
      </c>
      <c r="L93" s="25" t="s">
        <v>1649</v>
      </c>
    </row>
    <row r="94" spans="1:12" ht="18" customHeight="1" x14ac:dyDescent="0.25">
      <c r="A94" s="130">
        <v>91</v>
      </c>
      <c r="B94" s="47" t="s">
        <v>788</v>
      </c>
      <c r="C94" s="49" t="s">
        <v>842</v>
      </c>
      <c r="D94" s="26" t="s">
        <v>843</v>
      </c>
      <c r="E94" s="26" t="s">
        <v>354</v>
      </c>
      <c r="F94" s="26" t="s">
        <v>103</v>
      </c>
      <c r="G94" s="84" t="s">
        <v>23</v>
      </c>
      <c r="H94" s="85">
        <v>37681</v>
      </c>
      <c r="I94" s="86">
        <v>8</v>
      </c>
      <c r="J94" s="86">
        <v>15</v>
      </c>
      <c r="K94" s="120">
        <f t="shared" si="2"/>
        <v>16.304347826086957</v>
      </c>
      <c r="L94" s="25" t="s">
        <v>1649</v>
      </c>
    </row>
    <row r="95" spans="1:12" ht="18" customHeight="1" x14ac:dyDescent="0.25">
      <c r="A95" s="129">
        <v>92</v>
      </c>
      <c r="B95" s="23" t="s">
        <v>901</v>
      </c>
      <c r="C95" s="23" t="s">
        <v>959</v>
      </c>
      <c r="D95" s="53" t="s">
        <v>960</v>
      </c>
      <c r="E95" s="53" t="s">
        <v>55</v>
      </c>
      <c r="F95" s="53" t="s">
        <v>388</v>
      </c>
      <c r="G95" s="69" t="s">
        <v>23</v>
      </c>
      <c r="H95" s="59">
        <v>37762</v>
      </c>
      <c r="I95" s="69">
        <v>8</v>
      </c>
      <c r="J95" s="57">
        <v>15</v>
      </c>
      <c r="K95" s="120">
        <f t="shared" si="2"/>
        <v>16.304347826086957</v>
      </c>
      <c r="L95" s="25" t="s">
        <v>1649</v>
      </c>
    </row>
    <row r="96" spans="1:12" ht="18" customHeight="1" x14ac:dyDescent="0.25">
      <c r="A96" s="130">
        <v>93</v>
      </c>
      <c r="B96" s="23" t="s">
        <v>1176</v>
      </c>
      <c r="C96" s="23" t="s">
        <v>1193</v>
      </c>
      <c r="D96" s="23" t="s">
        <v>1194</v>
      </c>
      <c r="E96" s="23" t="s">
        <v>33</v>
      </c>
      <c r="F96" s="23" t="s">
        <v>345</v>
      </c>
      <c r="G96" s="57" t="s">
        <v>1182</v>
      </c>
      <c r="H96" s="70">
        <v>37686</v>
      </c>
      <c r="I96" s="56">
        <v>8</v>
      </c>
      <c r="J96" s="57">
        <v>15</v>
      </c>
      <c r="K96" s="120">
        <f t="shared" si="2"/>
        <v>16.304347826086957</v>
      </c>
      <c r="L96" s="25" t="s">
        <v>1649</v>
      </c>
    </row>
    <row r="97" spans="1:12" ht="18" customHeight="1" x14ac:dyDescent="0.25">
      <c r="A97" s="129">
        <v>94</v>
      </c>
      <c r="B97" s="23" t="s">
        <v>1176</v>
      </c>
      <c r="C97" s="23" t="s">
        <v>1195</v>
      </c>
      <c r="D97" s="23" t="s">
        <v>1196</v>
      </c>
      <c r="E97" s="23" t="s">
        <v>397</v>
      </c>
      <c r="F97" s="23" t="s">
        <v>48</v>
      </c>
      <c r="G97" s="57" t="s">
        <v>1179</v>
      </c>
      <c r="H97" s="70">
        <v>37806</v>
      </c>
      <c r="I97" s="56">
        <v>8</v>
      </c>
      <c r="J97" s="57">
        <v>15</v>
      </c>
      <c r="K97" s="120">
        <f t="shared" si="2"/>
        <v>16.304347826086957</v>
      </c>
      <c r="L97" s="25" t="s">
        <v>1649</v>
      </c>
    </row>
    <row r="98" spans="1:12" ht="18" customHeight="1" x14ac:dyDescent="0.25">
      <c r="A98" s="130">
        <v>95</v>
      </c>
      <c r="B98" s="27" t="s">
        <v>690</v>
      </c>
      <c r="C98" s="27" t="s">
        <v>750</v>
      </c>
      <c r="D98" s="27" t="s">
        <v>751</v>
      </c>
      <c r="E98" s="27" t="s">
        <v>752</v>
      </c>
      <c r="F98" s="27" t="s">
        <v>154</v>
      </c>
      <c r="G98" s="81" t="s">
        <v>23</v>
      </c>
      <c r="H98" s="82">
        <v>37822</v>
      </c>
      <c r="I98" s="83">
        <v>8</v>
      </c>
      <c r="J98" s="58">
        <v>14</v>
      </c>
      <c r="K98" s="120">
        <f t="shared" si="2"/>
        <v>15.217391304347828</v>
      </c>
      <c r="L98" s="25" t="s">
        <v>1649</v>
      </c>
    </row>
    <row r="99" spans="1:12" ht="18" customHeight="1" x14ac:dyDescent="0.25">
      <c r="A99" s="129">
        <v>96</v>
      </c>
      <c r="B99" s="25" t="s">
        <v>998</v>
      </c>
      <c r="C99" s="25" t="s">
        <v>1064</v>
      </c>
      <c r="D99" s="25" t="s">
        <v>1065</v>
      </c>
      <c r="E99" s="25" t="s">
        <v>75</v>
      </c>
      <c r="F99" s="25" t="s">
        <v>34</v>
      </c>
      <c r="G99" s="57" t="s">
        <v>19</v>
      </c>
      <c r="H99" s="70">
        <v>37964</v>
      </c>
      <c r="I99" s="57">
        <v>8</v>
      </c>
      <c r="J99" s="57">
        <v>14</v>
      </c>
      <c r="K99" s="120">
        <f t="shared" si="2"/>
        <v>15.217391304347828</v>
      </c>
      <c r="L99" s="25" t="s">
        <v>1649</v>
      </c>
    </row>
    <row r="100" spans="1:12" ht="18" customHeight="1" x14ac:dyDescent="0.25">
      <c r="A100" s="130">
        <v>97</v>
      </c>
      <c r="B100" s="25" t="s">
        <v>1307</v>
      </c>
      <c r="C100" s="25" t="s">
        <v>1342</v>
      </c>
      <c r="D100" s="25" t="s">
        <v>1343</v>
      </c>
      <c r="E100" s="25" t="s">
        <v>1344</v>
      </c>
      <c r="F100" s="25" t="s">
        <v>26</v>
      </c>
      <c r="G100" s="57" t="s">
        <v>23</v>
      </c>
      <c r="H100" s="70">
        <v>37650</v>
      </c>
      <c r="I100" s="57">
        <v>8</v>
      </c>
      <c r="J100" s="57">
        <v>14</v>
      </c>
      <c r="K100" s="120">
        <f t="shared" ref="K100:K131" si="3">J100/92*100</f>
        <v>15.217391304347828</v>
      </c>
      <c r="L100" s="25" t="s">
        <v>1649</v>
      </c>
    </row>
    <row r="101" spans="1:12" ht="18" customHeight="1" x14ac:dyDescent="0.25">
      <c r="A101" s="129">
        <v>98</v>
      </c>
      <c r="B101" s="23" t="s">
        <v>14</v>
      </c>
      <c r="C101" s="23" t="s">
        <v>233</v>
      </c>
      <c r="D101" s="17" t="s">
        <v>143</v>
      </c>
      <c r="E101" s="9" t="s">
        <v>113</v>
      </c>
      <c r="F101" s="9" t="s">
        <v>144</v>
      </c>
      <c r="G101" s="54" t="s">
        <v>23</v>
      </c>
      <c r="H101" s="65">
        <v>37974</v>
      </c>
      <c r="I101" s="56">
        <v>8</v>
      </c>
      <c r="J101" s="57">
        <v>13</v>
      </c>
      <c r="K101" s="120">
        <f t="shared" si="3"/>
        <v>14.130434782608695</v>
      </c>
      <c r="L101" s="25" t="s">
        <v>1649</v>
      </c>
    </row>
    <row r="102" spans="1:12" ht="18" customHeight="1" x14ac:dyDescent="0.25">
      <c r="A102" s="130">
        <v>99</v>
      </c>
      <c r="B102" s="25" t="s">
        <v>1307</v>
      </c>
      <c r="C102" s="25" t="s">
        <v>1337</v>
      </c>
      <c r="D102" s="25" t="s">
        <v>1338</v>
      </c>
      <c r="E102" s="25" t="s">
        <v>1339</v>
      </c>
      <c r="F102" s="25" t="s">
        <v>76</v>
      </c>
      <c r="G102" s="57" t="s">
        <v>19</v>
      </c>
      <c r="H102" s="70">
        <v>37536</v>
      </c>
      <c r="I102" s="57">
        <v>8</v>
      </c>
      <c r="J102" s="57">
        <v>13</v>
      </c>
      <c r="K102" s="120">
        <f t="shared" si="3"/>
        <v>14.130434782608695</v>
      </c>
      <c r="L102" s="25" t="s">
        <v>1649</v>
      </c>
    </row>
    <row r="103" spans="1:12" ht="15.75" x14ac:dyDescent="0.25">
      <c r="A103" s="129">
        <v>100</v>
      </c>
      <c r="B103" s="25" t="s">
        <v>998</v>
      </c>
      <c r="C103" s="25" t="s">
        <v>1052</v>
      </c>
      <c r="D103" s="25" t="s">
        <v>1053</v>
      </c>
      <c r="E103" s="25" t="s">
        <v>811</v>
      </c>
      <c r="F103" s="25" t="s">
        <v>37</v>
      </c>
      <c r="G103" s="57" t="s">
        <v>19</v>
      </c>
      <c r="H103" s="70">
        <v>37774</v>
      </c>
      <c r="I103" s="57">
        <v>8</v>
      </c>
      <c r="J103" s="57">
        <v>12</v>
      </c>
      <c r="K103" s="120">
        <f t="shared" si="3"/>
        <v>13.043478260869565</v>
      </c>
      <c r="L103" s="25" t="s">
        <v>1649</v>
      </c>
    </row>
    <row r="104" spans="1:12" ht="15.75" x14ac:dyDescent="0.25">
      <c r="A104" s="130">
        <v>101</v>
      </c>
      <c r="B104" s="25" t="s">
        <v>998</v>
      </c>
      <c r="C104" s="25" t="s">
        <v>1071</v>
      </c>
      <c r="D104" s="25" t="s">
        <v>1072</v>
      </c>
      <c r="E104" s="25" t="s">
        <v>820</v>
      </c>
      <c r="F104" s="25" t="s">
        <v>571</v>
      </c>
      <c r="G104" s="57" t="s">
        <v>19</v>
      </c>
      <c r="H104" s="70">
        <v>37838</v>
      </c>
      <c r="I104" s="57">
        <v>8</v>
      </c>
      <c r="J104" s="57">
        <v>12</v>
      </c>
      <c r="K104" s="120">
        <f t="shared" si="3"/>
        <v>13.043478260869565</v>
      </c>
      <c r="L104" s="25" t="s">
        <v>1649</v>
      </c>
    </row>
    <row r="105" spans="1:12" ht="15.75" x14ac:dyDescent="0.25">
      <c r="A105" s="129">
        <v>102</v>
      </c>
      <c r="B105" s="25" t="s">
        <v>1307</v>
      </c>
      <c r="C105" s="25" t="s">
        <v>1355</v>
      </c>
      <c r="D105" s="25" t="s">
        <v>1356</v>
      </c>
      <c r="E105" s="25" t="s">
        <v>100</v>
      </c>
      <c r="F105" s="25" t="s">
        <v>142</v>
      </c>
      <c r="G105" s="57" t="s">
        <v>19</v>
      </c>
      <c r="H105" s="70">
        <v>37902</v>
      </c>
      <c r="I105" s="57">
        <v>8</v>
      </c>
      <c r="J105" s="57">
        <v>12</v>
      </c>
      <c r="K105" s="120">
        <f t="shared" si="3"/>
        <v>13.043478260869565</v>
      </c>
      <c r="L105" s="25" t="s">
        <v>1649</v>
      </c>
    </row>
    <row r="106" spans="1:12" ht="15.75" x14ac:dyDescent="0.25">
      <c r="A106" s="130">
        <v>103</v>
      </c>
      <c r="B106" s="47" t="s">
        <v>788</v>
      </c>
      <c r="C106" s="49" t="s">
        <v>846</v>
      </c>
      <c r="D106" s="26" t="s">
        <v>847</v>
      </c>
      <c r="E106" s="26" t="s">
        <v>33</v>
      </c>
      <c r="F106" s="26" t="s">
        <v>72</v>
      </c>
      <c r="G106" s="84" t="s">
        <v>19</v>
      </c>
      <c r="H106" s="85">
        <v>37928</v>
      </c>
      <c r="I106" s="86">
        <v>8</v>
      </c>
      <c r="J106" s="86">
        <v>11</v>
      </c>
      <c r="K106" s="120">
        <f t="shared" si="3"/>
        <v>11.956521739130435</v>
      </c>
      <c r="L106" s="25" t="s">
        <v>1649</v>
      </c>
    </row>
    <row r="107" spans="1:12" ht="15.75" x14ac:dyDescent="0.25">
      <c r="A107" s="129">
        <v>104</v>
      </c>
      <c r="B107" s="25" t="s">
        <v>998</v>
      </c>
      <c r="C107" s="25" t="s">
        <v>1058</v>
      </c>
      <c r="D107" s="25" t="s">
        <v>1059</v>
      </c>
      <c r="E107" s="25" t="s">
        <v>1016</v>
      </c>
      <c r="F107" s="25" t="s">
        <v>1060</v>
      </c>
      <c r="G107" s="57" t="s">
        <v>23</v>
      </c>
      <c r="H107" s="70">
        <v>37630</v>
      </c>
      <c r="I107" s="57">
        <v>8</v>
      </c>
      <c r="J107" s="57">
        <v>11</v>
      </c>
      <c r="K107" s="120">
        <f t="shared" si="3"/>
        <v>11.956521739130435</v>
      </c>
      <c r="L107" s="25" t="s">
        <v>1649</v>
      </c>
    </row>
    <row r="108" spans="1:12" ht="15.75" x14ac:dyDescent="0.25">
      <c r="A108" s="130">
        <v>105</v>
      </c>
      <c r="B108" s="25" t="s">
        <v>998</v>
      </c>
      <c r="C108" s="25" t="s">
        <v>1061</v>
      </c>
      <c r="D108" s="25" t="s">
        <v>1062</v>
      </c>
      <c r="E108" s="25" t="s">
        <v>98</v>
      </c>
      <c r="F108" s="25" t="s">
        <v>66</v>
      </c>
      <c r="G108" s="57" t="s">
        <v>23</v>
      </c>
      <c r="H108" s="70">
        <v>37589</v>
      </c>
      <c r="I108" s="57">
        <v>8</v>
      </c>
      <c r="J108" s="57">
        <v>11</v>
      </c>
      <c r="K108" s="120">
        <f t="shared" si="3"/>
        <v>11.956521739130435</v>
      </c>
      <c r="L108" s="25" t="s">
        <v>1649</v>
      </c>
    </row>
    <row r="109" spans="1:12" ht="15.75" x14ac:dyDescent="0.25">
      <c r="A109" s="129">
        <v>106</v>
      </c>
      <c r="B109" s="25" t="s">
        <v>998</v>
      </c>
      <c r="C109" s="25" t="s">
        <v>1068</v>
      </c>
      <c r="D109" s="25" t="s">
        <v>722</v>
      </c>
      <c r="E109" s="25" t="s">
        <v>651</v>
      </c>
      <c r="F109" s="25" t="s">
        <v>76</v>
      </c>
      <c r="G109" s="57" t="s">
        <v>19</v>
      </c>
      <c r="H109" s="70">
        <v>37606</v>
      </c>
      <c r="I109" s="57">
        <v>8</v>
      </c>
      <c r="J109" s="57">
        <v>11</v>
      </c>
      <c r="K109" s="120">
        <f t="shared" si="3"/>
        <v>11.956521739130435</v>
      </c>
      <c r="L109" s="25" t="s">
        <v>1649</v>
      </c>
    </row>
    <row r="110" spans="1:12" ht="15.75" x14ac:dyDescent="0.25">
      <c r="A110" s="130">
        <v>107</v>
      </c>
      <c r="B110" s="25" t="s">
        <v>527</v>
      </c>
      <c r="C110" s="25" t="s">
        <v>645</v>
      </c>
      <c r="D110" s="25" t="s">
        <v>646</v>
      </c>
      <c r="E110" s="25" t="s">
        <v>616</v>
      </c>
      <c r="F110" s="25" t="s">
        <v>110</v>
      </c>
      <c r="G110" s="57" t="s">
        <v>19</v>
      </c>
      <c r="H110" s="70">
        <v>37771</v>
      </c>
      <c r="I110" s="57">
        <v>8</v>
      </c>
      <c r="J110" s="57">
        <v>10</v>
      </c>
      <c r="K110" s="120">
        <f t="shared" si="3"/>
        <v>10.869565217391305</v>
      </c>
      <c r="L110" s="25" t="s">
        <v>1649</v>
      </c>
    </row>
    <row r="111" spans="1:12" ht="15.75" x14ac:dyDescent="0.25">
      <c r="A111" s="129">
        <v>108</v>
      </c>
      <c r="B111" s="25" t="s">
        <v>998</v>
      </c>
      <c r="C111" s="25" t="s">
        <v>1054</v>
      </c>
      <c r="D111" s="25" t="s">
        <v>1055</v>
      </c>
      <c r="E111" s="25" t="s">
        <v>98</v>
      </c>
      <c r="F111" s="25" t="s">
        <v>80</v>
      </c>
      <c r="G111" s="57" t="s">
        <v>23</v>
      </c>
      <c r="H111" s="70">
        <v>37759</v>
      </c>
      <c r="I111" s="57">
        <v>8</v>
      </c>
      <c r="J111" s="57">
        <v>10</v>
      </c>
      <c r="K111" s="120">
        <f t="shared" si="3"/>
        <v>10.869565217391305</v>
      </c>
      <c r="L111" s="25" t="s">
        <v>1649</v>
      </c>
    </row>
    <row r="112" spans="1:12" ht="15.75" x14ac:dyDescent="0.25">
      <c r="A112" s="130">
        <v>109</v>
      </c>
      <c r="B112" s="25" t="s">
        <v>998</v>
      </c>
      <c r="C112" s="25" t="s">
        <v>1056</v>
      </c>
      <c r="D112" s="25" t="s">
        <v>1057</v>
      </c>
      <c r="E112" s="25" t="s">
        <v>39</v>
      </c>
      <c r="F112" s="25" t="s">
        <v>40</v>
      </c>
      <c r="G112" s="57" t="s">
        <v>23</v>
      </c>
      <c r="H112" s="70">
        <v>37943</v>
      </c>
      <c r="I112" s="57">
        <v>8</v>
      </c>
      <c r="J112" s="57">
        <v>10</v>
      </c>
      <c r="K112" s="120">
        <f t="shared" si="3"/>
        <v>10.869565217391305</v>
      </c>
      <c r="L112" s="25" t="s">
        <v>1649</v>
      </c>
    </row>
    <row r="113" spans="1:12" ht="15.75" x14ac:dyDescent="0.25">
      <c r="A113" s="129">
        <v>110</v>
      </c>
      <c r="B113" s="25" t="s">
        <v>1307</v>
      </c>
      <c r="C113" s="25" t="s">
        <v>1347</v>
      </c>
      <c r="D113" s="25" t="s">
        <v>1348</v>
      </c>
      <c r="E113" s="25" t="s">
        <v>1349</v>
      </c>
      <c r="F113" s="25" t="s">
        <v>37</v>
      </c>
      <c r="G113" s="57" t="s">
        <v>19</v>
      </c>
      <c r="H113" s="70">
        <v>37622</v>
      </c>
      <c r="I113" s="57">
        <v>8</v>
      </c>
      <c r="J113" s="57">
        <v>10</v>
      </c>
      <c r="K113" s="120">
        <f t="shared" si="3"/>
        <v>10.869565217391305</v>
      </c>
      <c r="L113" s="25" t="s">
        <v>1649</v>
      </c>
    </row>
    <row r="114" spans="1:12" ht="15.75" x14ac:dyDescent="0.25">
      <c r="A114" s="130">
        <v>111</v>
      </c>
      <c r="B114" s="25" t="s">
        <v>464</v>
      </c>
      <c r="C114" s="25" t="s">
        <v>422</v>
      </c>
      <c r="D114" s="25" t="s">
        <v>129</v>
      </c>
      <c r="E114" s="25" t="s">
        <v>53</v>
      </c>
      <c r="F114" s="25" t="s">
        <v>59</v>
      </c>
      <c r="G114" s="57" t="s">
        <v>23</v>
      </c>
      <c r="H114" s="70">
        <v>37696</v>
      </c>
      <c r="I114" s="57">
        <v>8</v>
      </c>
      <c r="J114" s="57">
        <v>9</v>
      </c>
      <c r="K114" s="120">
        <f t="shared" si="3"/>
        <v>9.7826086956521738</v>
      </c>
      <c r="L114" s="25" t="s">
        <v>1649</v>
      </c>
    </row>
    <row r="115" spans="1:12" ht="15.75" x14ac:dyDescent="0.25">
      <c r="A115" s="129">
        <v>112</v>
      </c>
      <c r="B115" s="23" t="s">
        <v>868</v>
      </c>
      <c r="C115" s="23" t="s">
        <v>891</v>
      </c>
      <c r="D115" s="27" t="s">
        <v>416</v>
      </c>
      <c r="E115" s="27" t="s">
        <v>600</v>
      </c>
      <c r="F115" s="27" t="s">
        <v>291</v>
      </c>
      <c r="G115" s="81" t="s">
        <v>19</v>
      </c>
      <c r="H115" s="82">
        <v>37492</v>
      </c>
      <c r="I115" s="89">
        <v>8</v>
      </c>
      <c r="J115" s="60">
        <v>8</v>
      </c>
      <c r="K115" s="120">
        <f t="shared" si="3"/>
        <v>8.695652173913043</v>
      </c>
      <c r="L115" s="25" t="s">
        <v>1649</v>
      </c>
    </row>
    <row r="116" spans="1:12" ht="15.75" x14ac:dyDescent="0.25">
      <c r="A116" s="130">
        <v>113</v>
      </c>
      <c r="B116" s="25" t="s">
        <v>998</v>
      </c>
      <c r="C116" s="25" t="s">
        <v>1050</v>
      </c>
      <c r="D116" s="25" t="s">
        <v>1051</v>
      </c>
      <c r="E116" s="25" t="s">
        <v>94</v>
      </c>
      <c r="F116" s="25" t="s">
        <v>291</v>
      </c>
      <c r="G116" s="57" t="s">
        <v>19</v>
      </c>
      <c r="H116" s="70">
        <v>37596</v>
      </c>
      <c r="I116" s="57">
        <v>8</v>
      </c>
      <c r="J116" s="57">
        <v>8</v>
      </c>
      <c r="K116" s="120">
        <f t="shared" si="3"/>
        <v>8.695652173913043</v>
      </c>
      <c r="L116" s="25" t="s">
        <v>1649</v>
      </c>
    </row>
    <row r="117" spans="1:12" ht="15.75" x14ac:dyDescent="0.25">
      <c r="A117" s="129">
        <v>114</v>
      </c>
      <c r="B117" s="23" t="s">
        <v>14</v>
      </c>
      <c r="C117" s="23" t="s">
        <v>218</v>
      </c>
      <c r="D117" s="17" t="s">
        <v>139</v>
      </c>
      <c r="E117" s="9" t="s">
        <v>140</v>
      </c>
      <c r="F117" s="9" t="s">
        <v>40</v>
      </c>
      <c r="G117" s="54" t="s">
        <v>23</v>
      </c>
      <c r="H117" s="65">
        <v>37726</v>
      </c>
      <c r="I117" s="56">
        <v>8</v>
      </c>
      <c r="J117" s="57">
        <v>7</v>
      </c>
      <c r="K117" s="120">
        <f t="shared" si="3"/>
        <v>7.608695652173914</v>
      </c>
      <c r="L117" s="25" t="s">
        <v>1649</v>
      </c>
    </row>
    <row r="118" spans="1:12" ht="15.75" x14ac:dyDescent="0.25">
      <c r="A118" s="130">
        <v>115</v>
      </c>
      <c r="B118" s="25" t="s">
        <v>464</v>
      </c>
      <c r="C118" s="25" t="s">
        <v>415</v>
      </c>
      <c r="D118" s="25" t="s">
        <v>416</v>
      </c>
      <c r="E118" s="25" t="s">
        <v>417</v>
      </c>
      <c r="F118" s="25" t="s">
        <v>63</v>
      </c>
      <c r="G118" s="57" t="s">
        <v>19</v>
      </c>
      <c r="H118" s="70">
        <v>37696</v>
      </c>
      <c r="I118" s="57">
        <v>8</v>
      </c>
      <c r="J118" s="57">
        <v>7</v>
      </c>
      <c r="K118" s="120">
        <f t="shared" si="3"/>
        <v>7.608695652173914</v>
      </c>
      <c r="L118" s="25" t="s">
        <v>1649</v>
      </c>
    </row>
    <row r="119" spans="1:12" ht="15.75" x14ac:dyDescent="0.25">
      <c r="A119" s="129">
        <v>116</v>
      </c>
      <c r="B119" s="25" t="s">
        <v>998</v>
      </c>
      <c r="C119" s="25" t="s">
        <v>1063</v>
      </c>
      <c r="D119" s="25" t="s">
        <v>35</v>
      </c>
      <c r="E119" s="25" t="s">
        <v>100</v>
      </c>
      <c r="F119" s="25" t="s">
        <v>146</v>
      </c>
      <c r="G119" s="57" t="s">
        <v>19</v>
      </c>
      <c r="H119" s="70">
        <v>37700</v>
      </c>
      <c r="I119" s="57">
        <v>8</v>
      </c>
      <c r="J119" s="57">
        <v>7</v>
      </c>
      <c r="K119" s="120">
        <f t="shared" si="3"/>
        <v>7.608695652173914</v>
      </c>
      <c r="L119" s="25" t="s">
        <v>1649</v>
      </c>
    </row>
    <row r="120" spans="1:12" ht="15.75" x14ac:dyDescent="0.25">
      <c r="A120" s="130">
        <v>117</v>
      </c>
      <c r="B120" s="23" t="s">
        <v>868</v>
      </c>
      <c r="C120" s="23" t="s">
        <v>894</v>
      </c>
      <c r="D120" s="27" t="s">
        <v>895</v>
      </c>
      <c r="E120" s="27" t="s">
        <v>358</v>
      </c>
      <c r="F120" s="27" t="s">
        <v>896</v>
      </c>
      <c r="G120" s="81" t="s">
        <v>23</v>
      </c>
      <c r="H120" s="82">
        <v>37865</v>
      </c>
      <c r="I120" s="89">
        <v>8</v>
      </c>
      <c r="J120" s="60">
        <v>4</v>
      </c>
      <c r="K120" s="120">
        <f t="shared" si="3"/>
        <v>4.3478260869565215</v>
      </c>
      <c r="L120" s="25" t="s">
        <v>1649</v>
      </c>
    </row>
    <row r="121" spans="1:12" ht="15.75" x14ac:dyDescent="0.25">
      <c r="A121" s="129">
        <v>118</v>
      </c>
      <c r="B121" s="25" t="s">
        <v>998</v>
      </c>
      <c r="C121" s="25" t="s">
        <v>1066</v>
      </c>
      <c r="D121" s="25" t="s">
        <v>1067</v>
      </c>
      <c r="E121" s="25" t="s">
        <v>720</v>
      </c>
      <c r="F121" s="25" t="s">
        <v>103</v>
      </c>
      <c r="G121" s="57" t="s">
        <v>23</v>
      </c>
      <c r="H121" s="70">
        <v>37805</v>
      </c>
      <c r="I121" s="57">
        <v>8</v>
      </c>
      <c r="J121" s="57">
        <v>4</v>
      </c>
      <c r="K121" s="120">
        <f t="shared" si="3"/>
        <v>4.3478260869565215</v>
      </c>
      <c r="L121" s="25" t="s">
        <v>1649</v>
      </c>
    </row>
    <row r="122" spans="1:12" ht="15.75" x14ac:dyDescent="0.25">
      <c r="A122" s="130">
        <v>119</v>
      </c>
      <c r="B122" s="25" t="s">
        <v>464</v>
      </c>
      <c r="C122" s="25" t="s">
        <v>420</v>
      </c>
      <c r="D122" s="25" t="s">
        <v>421</v>
      </c>
      <c r="E122" s="25" t="s">
        <v>42</v>
      </c>
      <c r="F122" s="25" t="s">
        <v>63</v>
      </c>
      <c r="G122" s="57" t="s">
        <v>19</v>
      </c>
      <c r="H122" s="70">
        <v>37668</v>
      </c>
      <c r="I122" s="57">
        <v>8</v>
      </c>
      <c r="J122" s="57">
        <v>3</v>
      </c>
      <c r="K122" s="120">
        <f t="shared" si="3"/>
        <v>3.2608695652173911</v>
      </c>
      <c r="L122" s="25" t="s">
        <v>1649</v>
      </c>
    </row>
  </sheetData>
  <autoFilter ref="A3:L3">
    <sortState ref="A4:L122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workbookViewId="0">
      <selection sqref="A1:J1"/>
    </sheetView>
  </sheetViews>
  <sheetFormatPr defaultRowHeight="15" x14ac:dyDescent="0.25"/>
  <cols>
    <col min="2" max="2" width="22" customWidth="1"/>
    <col min="3" max="3" width="12.85546875" customWidth="1"/>
    <col min="4" max="4" width="15.140625" customWidth="1"/>
    <col min="5" max="5" width="13.85546875" customWidth="1"/>
    <col min="6" max="6" width="14.5703125" customWidth="1"/>
    <col min="8" max="8" width="13.85546875" customWidth="1"/>
    <col min="12" max="12" width="13.85546875" customWidth="1"/>
  </cols>
  <sheetData>
    <row r="1" spans="1:12" x14ac:dyDescent="0.25">
      <c r="A1" s="144" t="s">
        <v>1536</v>
      </c>
      <c r="B1" s="144"/>
      <c r="C1" s="144"/>
      <c r="D1" s="144"/>
      <c r="E1" s="144"/>
      <c r="F1" s="144"/>
      <c r="G1" s="144"/>
      <c r="H1" s="144"/>
      <c r="I1" s="144"/>
      <c r="J1" s="144"/>
      <c r="K1" s="31" t="s">
        <v>0</v>
      </c>
      <c r="L1" s="31" t="s">
        <v>15</v>
      </c>
    </row>
    <row r="2" spans="1:12" x14ac:dyDescent="0.25">
      <c r="A2" s="145" t="s">
        <v>1</v>
      </c>
      <c r="B2" s="145"/>
      <c r="C2" s="145"/>
      <c r="D2" s="145"/>
      <c r="E2" s="145">
        <v>134</v>
      </c>
      <c r="F2" s="145"/>
      <c r="G2" s="31"/>
      <c r="H2" s="31"/>
      <c r="I2" s="31"/>
      <c r="J2" s="31"/>
      <c r="K2" s="31"/>
      <c r="L2" s="31"/>
    </row>
    <row r="3" spans="1:12" ht="30" x14ac:dyDescent="0.25">
      <c r="A3" s="29" t="s">
        <v>2</v>
      </c>
      <c r="B3" s="29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4" t="s">
        <v>12</v>
      </c>
      <c r="L3" s="30" t="s">
        <v>13</v>
      </c>
    </row>
    <row r="4" spans="1:12" ht="18" customHeight="1" x14ac:dyDescent="0.25">
      <c r="A4" s="57">
        <v>1</v>
      </c>
      <c r="B4" s="23" t="s">
        <v>1176</v>
      </c>
      <c r="C4" s="23" t="s">
        <v>1226</v>
      </c>
      <c r="D4" s="23" t="s">
        <v>1227</v>
      </c>
      <c r="E4" s="23" t="s">
        <v>21</v>
      </c>
      <c r="F4" s="23" t="s">
        <v>150</v>
      </c>
      <c r="G4" s="57" t="s">
        <v>23</v>
      </c>
      <c r="H4" s="70">
        <v>37740</v>
      </c>
      <c r="I4" s="57">
        <v>9</v>
      </c>
      <c r="J4" s="57">
        <v>120</v>
      </c>
      <c r="K4" s="120">
        <f t="shared" ref="K4:K35" si="0">J4/134*100</f>
        <v>89.552238805970148</v>
      </c>
      <c r="L4" s="23" t="s">
        <v>1648</v>
      </c>
    </row>
    <row r="5" spans="1:12" ht="18" customHeight="1" x14ac:dyDescent="0.25">
      <c r="A5" s="57">
        <v>2</v>
      </c>
      <c r="B5" s="23" t="s">
        <v>1176</v>
      </c>
      <c r="C5" s="23" t="s">
        <v>1228</v>
      </c>
      <c r="D5" s="23" t="s">
        <v>1229</v>
      </c>
      <c r="E5" s="23" t="s">
        <v>397</v>
      </c>
      <c r="F5" s="23" t="s">
        <v>168</v>
      </c>
      <c r="G5" s="57" t="s">
        <v>23</v>
      </c>
      <c r="H5" s="70">
        <v>37629</v>
      </c>
      <c r="I5" s="57">
        <v>9</v>
      </c>
      <c r="J5" s="57">
        <v>90</v>
      </c>
      <c r="K5" s="120">
        <f t="shared" si="0"/>
        <v>67.164179104477611</v>
      </c>
      <c r="L5" s="23" t="s">
        <v>1647</v>
      </c>
    </row>
    <row r="6" spans="1:12" ht="18" customHeight="1" x14ac:dyDescent="0.25">
      <c r="A6" s="57">
        <v>3</v>
      </c>
      <c r="B6" s="23" t="s">
        <v>1176</v>
      </c>
      <c r="C6" s="23" t="s">
        <v>1230</v>
      </c>
      <c r="D6" s="23" t="s">
        <v>1231</v>
      </c>
      <c r="E6" s="23" t="s">
        <v>1232</v>
      </c>
      <c r="F6" s="23" t="s">
        <v>40</v>
      </c>
      <c r="G6" s="57" t="s">
        <v>23</v>
      </c>
      <c r="H6" s="70">
        <v>37354</v>
      </c>
      <c r="I6" s="57">
        <v>9</v>
      </c>
      <c r="J6" s="57">
        <v>86</v>
      </c>
      <c r="K6" s="120">
        <f t="shared" si="0"/>
        <v>64.179104477611943</v>
      </c>
      <c r="L6" s="23" t="s">
        <v>1647</v>
      </c>
    </row>
    <row r="7" spans="1:12" ht="18" customHeight="1" x14ac:dyDescent="0.25">
      <c r="A7" s="57">
        <v>4</v>
      </c>
      <c r="B7" s="25" t="s">
        <v>527</v>
      </c>
      <c r="C7" s="25" t="s">
        <v>647</v>
      </c>
      <c r="D7" s="25" t="s">
        <v>648</v>
      </c>
      <c r="E7" s="25" t="s">
        <v>82</v>
      </c>
      <c r="F7" s="25" t="s">
        <v>51</v>
      </c>
      <c r="G7" s="57" t="s">
        <v>19</v>
      </c>
      <c r="H7" s="70">
        <v>37318</v>
      </c>
      <c r="I7" s="57">
        <v>9</v>
      </c>
      <c r="J7" s="57">
        <v>83</v>
      </c>
      <c r="K7" s="120">
        <f t="shared" si="0"/>
        <v>61.940298507462686</v>
      </c>
      <c r="L7" s="23" t="s">
        <v>1647</v>
      </c>
    </row>
    <row r="8" spans="1:12" ht="18" customHeight="1" x14ac:dyDescent="0.25">
      <c r="A8" s="57">
        <v>5</v>
      </c>
      <c r="B8" s="25" t="s">
        <v>998</v>
      </c>
      <c r="C8" s="25" t="s">
        <v>1073</v>
      </c>
      <c r="D8" s="25" t="s">
        <v>1074</v>
      </c>
      <c r="E8" s="25" t="s">
        <v>42</v>
      </c>
      <c r="F8" s="25" t="s">
        <v>457</v>
      </c>
      <c r="G8" s="57" t="s">
        <v>19</v>
      </c>
      <c r="H8" s="70">
        <v>37432</v>
      </c>
      <c r="I8" s="57">
        <v>9</v>
      </c>
      <c r="J8" s="57">
        <v>79</v>
      </c>
      <c r="K8" s="120">
        <f t="shared" si="0"/>
        <v>58.955223880597018</v>
      </c>
      <c r="L8" s="23" t="s">
        <v>1647</v>
      </c>
    </row>
    <row r="9" spans="1:12" ht="18" customHeight="1" x14ac:dyDescent="0.25">
      <c r="A9" s="57">
        <v>6</v>
      </c>
      <c r="B9" s="47" t="s">
        <v>788</v>
      </c>
      <c r="C9" s="49" t="s">
        <v>854</v>
      </c>
      <c r="D9" s="26" t="s">
        <v>855</v>
      </c>
      <c r="E9" s="26" t="s">
        <v>39</v>
      </c>
      <c r="F9" s="26" t="s">
        <v>103</v>
      </c>
      <c r="G9" s="84" t="s">
        <v>23</v>
      </c>
      <c r="H9" s="85">
        <v>37337</v>
      </c>
      <c r="I9" s="86">
        <v>9</v>
      </c>
      <c r="J9" s="86">
        <v>78</v>
      </c>
      <c r="K9" s="120">
        <f t="shared" si="0"/>
        <v>58.208955223880601</v>
      </c>
      <c r="L9" s="23" t="s">
        <v>1647</v>
      </c>
    </row>
    <row r="10" spans="1:12" ht="18" customHeight="1" x14ac:dyDescent="0.25">
      <c r="A10" s="57">
        <v>7</v>
      </c>
      <c r="B10" s="23" t="s">
        <v>1176</v>
      </c>
      <c r="C10" s="23" t="s">
        <v>1216</v>
      </c>
      <c r="D10" s="23" t="s">
        <v>1217</v>
      </c>
      <c r="E10" s="23" t="s">
        <v>46</v>
      </c>
      <c r="F10" s="23" t="s">
        <v>307</v>
      </c>
      <c r="G10" s="57" t="s">
        <v>23</v>
      </c>
      <c r="H10" s="70">
        <v>37941</v>
      </c>
      <c r="I10" s="57">
        <v>9</v>
      </c>
      <c r="J10" s="57">
        <v>76</v>
      </c>
      <c r="K10" s="120">
        <f t="shared" si="0"/>
        <v>56.71641791044776</v>
      </c>
      <c r="L10" s="23" t="s">
        <v>1647</v>
      </c>
    </row>
    <row r="11" spans="1:12" ht="18" customHeight="1" x14ac:dyDescent="0.25">
      <c r="A11" s="57">
        <v>8</v>
      </c>
      <c r="B11" s="27" t="s">
        <v>690</v>
      </c>
      <c r="C11" s="27" t="s">
        <v>773</v>
      </c>
      <c r="D11" s="27" t="s">
        <v>286</v>
      </c>
      <c r="E11" s="27" t="s">
        <v>152</v>
      </c>
      <c r="F11" s="27" t="s">
        <v>34</v>
      </c>
      <c r="G11" s="71" t="s">
        <v>19</v>
      </c>
      <c r="H11" s="75">
        <v>37198</v>
      </c>
      <c r="I11" s="100">
        <v>9</v>
      </c>
      <c r="J11" s="58">
        <v>74</v>
      </c>
      <c r="K11" s="120">
        <f t="shared" si="0"/>
        <v>55.223880597014926</v>
      </c>
      <c r="L11" s="23" t="s">
        <v>1647</v>
      </c>
    </row>
    <row r="12" spans="1:12" ht="18" customHeight="1" x14ac:dyDescent="0.25">
      <c r="A12" s="57">
        <v>9</v>
      </c>
      <c r="B12" s="25" t="s">
        <v>464</v>
      </c>
      <c r="C12" s="25" t="s">
        <v>443</v>
      </c>
      <c r="D12" s="25" t="s">
        <v>444</v>
      </c>
      <c r="E12" s="25" t="s">
        <v>120</v>
      </c>
      <c r="F12" s="25" t="s">
        <v>48</v>
      </c>
      <c r="G12" s="57" t="s">
        <v>23</v>
      </c>
      <c r="H12" s="70">
        <v>37247</v>
      </c>
      <c r="I12" s="57">
        <v>9</v>
      </c>
      <c r="J12" s="57">
        <v>72</v>
      </c>
      <c r="K12" s="120">
        <f t="shared" si="0"/>
        <v>53.731343283582092</v>
      </c>
      <c r="L12" s="23" t="s">
        <v>1647</v>
      </c>
    </row>
    <row r="13" spans="1:12" ht="18" customHeight="1" x14ac:dyDescent="0.25">
      <c r="A13" s="57">
        <v>10</v>
      </c>
      <c r="B13" s="25" t="s">
        <v>464</v>
      </c>
      <c r="C13" s="25" t="s">
        <v>440</v>
      </c>
      <c r="D13" s="25" t="s">
        <v>441</v>
      </c>
      <c r="E13" s="25" t="s">
        <v>39</v>
      </c>
      <c r="F13" s="25" t="s">
        <v>40</v>
      </c>
      <c r="G13" s="57" t="s">
        <v>23</v>
      </c>
      <c r="H13" s="57" t="s">
        <v>442</v>
      </c>
      <c r="I13" s="57">
        <v>9</v>
      </c>
      <c r="J13" s="57">
        <v>71</v>
      </c>
      <c r="K13" s="120">
        <f t="shared" si="0"/>
        <v>52.985074626865668</v>
      </c>
      <c r="L13" s="23" t="s">
        <v>1647</v>
      </c>
    </row>
    <row r="14" spans="1:12" ht="18" customHeight="1" x14ac:dyDescent="0.25">
      <c r="A14" s="57">
        <v>11</v>
      </c>
      <c r="B14" s="47" t="s">
        <v>788</v>
      </c>
      <c r="C14" s="49" t="s">
        <v>850</v>
      </c>
      <c r="D14" s="26" t="s">
        <v>851</v>
      </c>
      <c r="E14" s="26" t="s">
        <v>39</v>
      </c>
      <c r="F14" s="26" t="s">
        <v>48</v>
      </c>
      <c r="G14" s="84" t="s">
        <v>23</v>
      </c>
      <c r="H14" s="85">
        <v>37560</v>
      </c>
      <c r="I14" s="86">
        <v>9</v>
      </c>
      <c r="J14" s="86">
        <v>71</v>
      </c>
      <c r="K14" s="120">
        <f t="shared" si="0"/>
        <v>52.985074626865668</v>
      </c>
      <c r="L14" s="23" t="s">
        <v>1647</v>
      </c>
    </row>
    <row r="15" spans="1:12" ht="18" customHeight="1" x14ac:dyDescent="0.25">
      <c r="A15" s="57">
        <v>12</v>
      </c>
      <c r="B15" s="27" t="s">
        <v>690</v>
      </c>
      <c r="C15" s="27" t="s">
        <v>774</v>
      </c>
      <c r="D15" s="27" t="s">
        <v>775</v>
      </c>
      <c r="E15" s="27" t="s">
        <v>397</v>
      </c>
      <c r="F15" s="27" t="s">
        <v>776</v>
      </c>
      <c r="G15" s="71" t="s">
        <v>23</v>
      </c>
      <c r="H15" s="75">
        <v>37608</v>
      </c>
      <c r="I15" s="100">
        <v>9</v>
      </c>
      <c r="J15" s="58">
        <v>71</v>
      </c>
      <c r="K15" s="120">
        <f t="shared" si="0"/>
        <v>52.985074626865668</v>
      </c>
      <c r="L15" s="23" t="s">
        <v>1647</v>
      </c>
    </row>
    <row r="16" spans="1:12" ht="18" customHeight="1" x14ac:dyDescent="0.25">
      <c r="A16" s="57">
        <v>13</v>
      </c>
      <c r="B16" s="25" t="s">
        <v>527</v>
      </c>
      <c r="C16" s="25" t="s">
        <v>649</v>
      </c>
      <c r="D16" s="25" t="s">
        <v>650</v>
      </c>
      <c r="E16" s="25" t="s">
        <v>651</v>
      </c>
      <c r="F16" s="25" t="s">
        <v>457</v>
      </c>
      <c r="G16" s="57" t="s">
        <v>19</v>
      </c>
      <c r="H16" s="70">
        <v>37353</v>
      </c>
      <c r="I16" s="57">
        <v>9</v>
      </c>
      <c r="J16" s="57">
        <v>70</v>
      </c>
      <c r="K16" s="120">
        <f t="shared" si="0"/>
        <v>52.238805970149251</v>
      </c>
      <c r="L16" s="23" t="s">
        <v>1647</v>
      </c>
    </row>
    <row r="17" spans="1:12" ht="18" customHeight="1" x14ac:dyDescent="0.25">
      <c r="A17" s="57">
        <v>14</v>
      </c>
      <c r="B17" s="25" t="s">
        <v>1093</v>
      </c>
      <c r="C17" s="25" t="s">
        <v>1149</v>
      </c>
      <c r="D17" s="25" t="s">
        <v>1150</v>
      </c>
      <c r="E17" s="25" t="s">
        <v>75</v>
      </c>
      <c r="F17" s="25" t="s">
        <v>76</v>
      </c>
      <c r="G17" s="57" t="s">
        <v>19</v>
      </c>
      <c r="H17" s="70">
        <v>37232</v>
      </c>
      <c r="I17" s="57">
        <v>9</v>
      </c>
      <c r="J17" s="57">
        <v>68</v>
      </c>
      <c r="K17" s="120">
        <f t="shared" si="0"/>
        <v>50.746268656716417</v>
      </c>
      <c r="L17" s="23" t="s">
        <v>1647</v>
      </c>
    </row>
    <row r="18" spans="1:12" ht="18" customHeight="1" x14ac:dyDescent="0.25">
      <c r="A18" s="57">
        <v>15</v>
      </c>
      <c r="B18" s="23" t="s">
        <v>14</v>
      </c>
      <c r="C18" s="23" t="s">
        <v>210</v>
      </c>
      <c r="D18" s="10" t="s">
        <v>158</v>
      </c>
      <c r="E18" s="9" t="s">
        <v>100</v>
      </c>
      <c r="F18" s="9" t="s">
        <v>63</v>
      </c>
      <c r="G18" s="54" t="s">
        <v>19</v>
      </c>
      <c r="H18" s="19">
        <v>37320</v>
      </c>
      <c r="I18" s="56">
        <v>9</v>
      </c>
      <c r="J18" s="57">
        <v>67</v>
      </c>
      <c r="K18" s="120">
        <f t="shared" si="0"/>
        <v>50</v>
      </c>
      <c r="L18" s="23" t="s">
        <v>1647</v>
      </c>
    </row>
    <row r="19" spans="1:12" ht="18" customHeight="1" x14ac:dyDescent="0.25">
      <c r="A19" s="57">
        <v>16</v>
      </c>
      <c r="B19" s="23" t="s">
        <v>260</v>
      </c>
      <c r="C19" s="25" t="s">
        <v>336</v>
      </c>
      <c r="D19" s="22" t="s">
        <v>337</v>
      </c>
      <c r="E19" s="21" t="s">
        <v>338</v>
      </c>
      <c r="F19" s="21" t="s">
        <v>34</v>
      </c>
      <c r="G19" s="67" t="s">
        <v>19</v>
      </c>
      <c r="H19" s="68">
        <v>37610</v>
      </c>
      <c r="I19" s="69">
        <v>9</v>
      </c>
      <c r="J19" s="57">
        <v>67</v>
      </c>
      <c r="K19" s="120">
        <f t="shared" si="0"/>
        <v>50</v>
      </c>
      <c r="L19" s="23" t="s">
        <v>1647</v>
      </c>
    </row>
    <row r="20" spans="1:12" ht="18" customHeight="1" x14ac:dyDescent="0.25">
      <c r="A20" s="57">
        <v>17</v>
      </c>
      <c r="B20" s="23" t="s">
        <v>260</v>
      </c>
      <c r="C20" s="25" t="s">
        <v>350</v>
      </c>
      <c r="D20" s="22" t="s">
        <v>351</v>
      </c>
      <c r="E20" s="21" t="s">
        <v>334</v>
      </c>
      <c r="F20" s="21" t="s">
        <v>146</v>
      </c>
      <c r="G20" s="67" t="s">
        <v>19</v>
      </c>
      <c r="H20" s="68">
        <v>37214</v>
      </c>
      <c r="I20" s="69">
        <v>9</v>
      </c>
      <c r="J20" s="57">
        <v>67</v>
      </c>
      <c r="K20" s="120">
        <f t="shared" si="0"/>
        <v>50</v>
      </c>
      <c r="L20" s="23" t="s">
        <v>1647</v>
      </c>
    </row>
    <row r="21" spans="1:12" ht="18" customHeight="1" x14ac:dyDescent="0.25">
      <c r="A21" s="57">
        <v>18</v>
      </c>
      <c r="B21" s="23" t="s">
        <v>14</v>
      </c>
      <c r="C21" s="23" t="s">
        <v>209</v>
      </c>
      <c r="D21" s="10" t="s">
        <v>159</v>
      </c>
      <c r="E21" s="7" t="s">
        <v>52</v>
      </c>
      <c r="F21" s="7" t="s">
        <v>103</v>
      </c>
      <c r="G21" s="54" t="s">
        <v>23</v>
      </c>
      <c r="H21" s="19">
        <v>37530</v>
      </c>
      <c r="I21" s="56">
        <v>9</v>
      </c>
      <c r="J21" s="57">
        <v>65</v>
      </c>
      <c r="K21" s="120">
        <f t="shared" si="0"/>
        <v>48.507462686567166</v>
      </c>
      <c r="L21" s="23" t="s">
        <v>1649</v>
      </c>
    </row>
    <row r="22" spans="1:12" ht="18" customHeight="1" x14ac:dyDescent="0.25">
      <c r="A22" s="57">
        <v>19</v>
      </c>
      <c r="B22" s="23" t="s">
        <v>14</v>
      </c>
      <c r="C22" s="23" t="s">
        <v>205</v>
      </c>
      <c r="D22" s="10" t="s">
        <v>160</v>
      </c>
      <c r="E22" s="7" t="s">
        <v>161</v>
      </c>
      <c r="F22" s="7" t="s">
        <v>146</v>
      </c>
      <c r="G22" s="54" t="s">
        <v>19</v>
      </c>
      <c r="H22" s="19">
        <v>37308</v>
      </c>
      <c r="I22" s="56">
        <v>9</v>
      </c>
      <c r="J22" s="57">
        <v>64</v>
      </c>
      <c r="K22" s="120">
        <f t="shared" si="0"/>
        <v>47.761194029850742</v>
      </c>
      <c r="L22" s="23" t="s">
        <v>1649</v>
      </c>
    </row>
    <row r="23" spans="1:12" ht="18" customHeight="1" x14ac:dyDescent="0.25">
      <c r="A23" s="57">
        <v>20</v>
      </c>
      <c r="B23" s="23" t="s">
        <v>14</v>
      </c>
      <c r="C23" s="23" t="s">
        <v>206</v>
      </c>
      <c r="D23" s="10" t="s">
        <v>162</v>
      </c>
      <c r="E23" s="7" t="s">
        <v>73</v>
      </c>
      <c r="F23" s="7" t="s">
        <v>47</v>
      </c>
      <c r="G23" s="54" t="s">
        <v>23</v>
      </c>
      <c r="H23" s="19">
        <v>37428</v>
      </c>
      <c r="I23" s="56">
        <v>9</v>
      </c>
      <c r="J23" s="57">
        <v>64</v>
      </c>
      <c r="K23" s="120">
        <f t="shared" si="0"/>
        <v>47.761194029850742</v>
      </c>
      <c r="L23" s="23" t="s">
        <v>1649</v>
      </c>
    </row>
    <row r="24" spans="1:12" ht="18" customHeight="1" x14ac:dyDescent="0.25">
      <c r="A24" s="57">
        <v>21</v>
      </c>
      <c r="B24" s="23" t="s">
        <v>14</v>
      </c>
      <c r="C24" s="23" t="s">
        <v>204</v>
      </c>
      <c r="D24" s="10" t="s">
        <v>163</v>
      </c>
      <c r="E24" s="7" t="s">
        <v>39</v>
      </c>
      <c r="F24" s="7" t="s">
        <v>109</v>
      </c>
      <c r="G24" s="54" t="s">
        <v>23</v>
      </c>
      <c r="H24" s="19">
        <v>37303</v>
      </c>
      <c r="I24" s="56">
        <v>9</v>
      </c>
      <c r="J24" s="57">
        <v>64</v>
      </c>
      <c r="K24" s="120">
        <f t="shared" si="0"/>
        <v>47.761194029850742</v>
      </c>
      <c r="L24" s="23" t="s">
        <v>1649</v>
      </c>
    </row>
    <row r="25" spans="1:12" ht="18" customHeight="1" x14ac:dyDescent="0.25">
      <c r="A25" s="57">
        <v>22</v>
      </c>
      <c r="B25" s="25" t="s">
        <v>998</v>
      </c>
      <c r="C25" s="25" t="s">
        <v>1075</v>
      </c>
      <c r="D25" s="25" t="s">
        <v>1076</v>
      </c>
      <c r="E25" s="25" t="s">
        <v>28</v>
      </c>
      <c r="F25" s="25" t="s">
        <v>76</v>
      </c>
      <c r="G25" s="57" t="s">
        <v>19</v>
      </c>
      <c r="H25" s="70">
        <v>37571</v>
      </c>
      <c r="I25" s="57">
        <v>9</v>
      </c>
      <c r="J25" s="57">
        <v>64</v>
      </c>
      <c r="K25" s="120">
        <f t="shared" si="0"/>
        <v>47.761194029850742</v>
      </c>
      <c r="L25" s="23" t="s">
        <v>1649</v>
      </c>
    </row>
    <row r="26" spans="1:12" ht="18" customHeight="1" x14ac:dyDescent="0.25">
      <c r="A26" s="57">
        <v>23</v>
      </c>
      <c r="B26" s="23" t="s">
        <v>1176</v>
      </c>
      <c r="C26" s="23" t="s">
        <v>1214</v>
      </c>
      <c r="D26" s="23" t="s">
        <v>1215</v>
      </c>
      <c r="E26" s="23" t="s">
        <v>69</v>
      </c>
      <c r="F26" s="23" t="s">
        <v>63</v>
      </c>
      <c r="G26" s="57" t="s">
        <v>19</v>
      </c>
      <c r="H26" s="70">
        <v>37497</v>
      </c>
      <c r="I26" s="57">
        <v>9</v>
      </c>
      <c r="J26" s="57">
        <v>63</v>
      </c>
      <c r="K26" s="120">
        <f t="shared" si="0"/>
        <v>47.014925373134332</v>
      </c>
      <c r="L26" s="23" t="s">
        <v>1649</v>
      </c>
    </row>
    <row r="27" spans="1:12" ht="18" customHeight="1" x14ac:dyDescent="0.25">
      <c r="A27" s="57">
        <v>24</v>
      </c>
      <c r="B27" s="25" t="s">
        <v>464</v>
      </c>
      <c r="C27" s="25" t="s">
        <v>445</v>
      </c>
      <c r="D27" s="25" t="s">
        <v>446</v>
      </c>
      <c r="E27" s="25" t="s">
        <v>42</v>
      </c>
      <c r="F27" s="25" t="s">
        <v>63</v>
      </c>
      <c r="G27" s="57" t="s">
        <v>19</v>
      </c>
      <c r="H27" s="70">
        <v>37414</v>
      </c>
      <c r="I27" s="57">
        <v>9</v>
      </c>
      <c r="J27" s="57">
        <v>59</v>
      </c>
      <c r="K27" s="120">
        <f t="shared" si="0"/>
        <v>44.029850746268657</v>
      </c>
      <c r="L27" s="23" t="s">
        <v>1649</v>
      </c>
    </row>
    <row r="28" spans="1:12" ht="18" customHeight="1" x14ac:dyDescent="0.25">
      <c r="A28" s="57">
        <v>25</v>
      </c>
      <c r="B28" s="23" t="s">
        <v>260</v>
      </c>
      <c r="C28" s="25" t="s">
        <v>341</v>
      </c>
      <c r="D28" s="22" t="s">
        <v>342</v>
      </c>
      <c r="E28" s="21" t="s">
        <v>33</v>
      </c>
      <c r="F28" s="21" t="s">
        <v>291</v>
      </c>
      <c r="G28" s="67" t="s">
        <v>19</v>
      </c>
      <c r="H28" s="68">
        <v>37260</v>
      </c>
      <c r="I28" s="69">
        <v>9</v>
      </c>
      <c r="J28" s="57">
        <v>56</v>
      </c>
      <c r="K28" s="120">
        <f t="shared" si="0"/>
        <v>41.791044776119399</v>
      </c>
      <c r="L28" s="23" t="s">
        <v>1649</v>
      </c>
    </row>
    <row r="29" spans="1:12" ht="18" customHeight="1" x14ac:dyDescent="0.25">
      <c r="A29" s="57">
        <v>26</v>
      </c>
      <c r="B29" s="25" t="s">
        <v>464</v>
      </c>
      <c r="C29" s="25" t="s">
        <v>435</v>
      </c>
      <c r="D29" s="25" t="s">
        <v>436</v>
      </c>
      <c r="E29" s="25" t="s">
        <v>401</v>
      </c>
      <c r="F29" s="25" t="s">
        <v>287</v>
      </c>
      <c r="G29" s="57" t="s">
        <v>19</v>
      </c>
      <c r="H29" s="57" t="s">
        <v>437</v>
      </c>
      <c r="I29" s="57">
        <v>9</v>
      </c>
      <c r="J29" s="57">
        <v>52</v>
      </c>
      <c r="K29" s="120">
        <f t="shared" si="0"/>
        <v>38.805970149253731</v>
      </c>
      <c r="L29" s="23" t="s">
        <v>1649</v>
      </c>
    </row>
    <row r="30" spans="1:12" ht="18" customHeight="1" x14ac:dyDescent="0.25">
      <c r="A30" s="57">
        <v>27</v>
      </c>
      <c r="B30" s="23" t="s">
        <v>1176</v>
      </c>
      <c r="C30" s="23" t="s">
        <v>1233</v>
      </c>
      <c r="D30" s="23" t="s">
        <v>1234</v>
      </c>
      <c r="E30" s="23" t="s">
        <v>78</v>
      </c>
      <c r="F30" s="23" t="s">
        <v>321</v>
      </c>
      <c r="G30" s="57" t="s">
        <v>19</v>
      </c>
      <c r="H30" s="70">
        <v>37403</v>
      </c>
      <c r="I30" s="57">
        <v>9</v>
      </c>
      <c r="J30" s="57">
        <v>52</v>
      </c>
      <c r="K30" s="120">
        <f t="shared" si="0"/>
        <v>38.805970149253731</v>
      </c>
      <c r="L30" s="23" t="s">
        <v>1649</v>
      </c>
    </row>
    <row r="31" spans="1:12" ht="18" customHeight="1" x14ac:dyDescent="0.25">
      <c r="A31" s="57">
        <v>28</v>
      </c>
      <c r="B31" s="114" t="s">
        <v>1539</v>
      </c>
      <c r="C31" s="114" t="s">
        <v>1557</v>
      </c>
      <c r="D31" s="106" t="s">
        <v>1558</v>
      </c>
      <c r="E31" s="103" t="s">
        <v>338</v>
      </c>
      <c r="F31" s="107" t="s">
        <v>76</v>
      </c>
      <c r="G31" s="104" t="s">
        <v>19</v>
      </c>
      <c r="H31" s="92">
        <v>37537</v>
      </c>
      <c r="I31" s="58">
        <v>9</v>
      </c>
      <c r="J31" s="58">
        <v>52</v>
      </c>
      <c r="K31" s="120">
        <f t="shared" si="0"/>
        <v>38.805970149253731</v>
      </c>
      <c r="L31" s="23" t="s">
        <v>1649</v>
      </c>
    </row>
    <row r="32" spans="1:12" ht="18" customHeight="1" x14ac:dyDescent="0.25">
      <c r="A32" s="57">
        <v>29</v>
      </c>
      <c r="B32" s="25" t="s">
        <v>527</v>
      </c>
      <c r="C32" s="25" t="s">
        <v>652</v>
      </c>
      <c r="D32" s="25" t="s">
        <v>653</v>
      </c>
      <c r="E32" s="25" t="s">
        <v>100</v>
      </c>
      <c r="F32" s="25" t="s">
        <v>51</v>
      </c>
      <c r="G32" s="57" t="s">
        <v>19</v>
      </c>
      <c r="H32" s="70">
        <v>37458</v>
      </c>
      <c r="I32" s="57">
        <v>9</v>
      </c>
      <c r="J32" s="57">
        <v>51</v>
      </c>
      <c r="K32" s="120">
        <f t="shared" si="0"/>
        <v>38.059701492537314</v>
      </c>
      <c r="L32" s="23" t="s">
        <v>1649</v>
      </c>
    </row>
    <row r="33" spans="1:12" ht="18" customHeight="1" x14ac:dyDescent="0.25">
      <c r="A33" s="57">
        <v>30</v>
      </c>
      <c r="B33" s="23" t="s">
        <v>260</v>
      </c>
      <c r="C33" s="25" t="s">
        <v>339</v>
      </c>
      <c r="D33" s="22" t="s">
        <v>340</v>
      </c>
      <c r="E33" s="21" t="s">
        <v>152</v>
      </c>
      <c r="F33" s="21" t="s">
        <v>63</v>
      </c>
      <c r="G33" s="67" t="s">
        <v>19</v>
      </c>
      <c r="H33" s="68">
        <v>37544</v>
      </c>
      <c r="I33" s="69">
        <v>9</v>
      </c>
      <c r="J33" s="57">
        <v>50</v>
      </c>
      <c r="K33" s="120">
        <f t="shared" si="0"/>
        <v>37.313432835820898</v>
      </c>
      <c r="L33" s="23" t="s">
        <v>1649</v>
      </c>
    </row>
    <row r="34" spans="1:12" ht="18" customHeight="1" x14ac:dyDescent="0.25">
      <c r="A34" s="57">
        <v>31</v>
      </c>
      <c r="B34" s="25" t="s">
        <v>464</v>
      </c>
      <c r="C34" s="25" t="s">
        <v>423</v>
      </c>
      <c r="D34" s="25" t="s">
        <v>424</v>
      </c>
      <c r="E34" s="25" t="s">
        <v>425</v>
      </c>
      <c r="F34" s="25" t="s">
        <v>51</v>
      </c>
      <c r="G34" s="57" t="s">
        <v>19</v>
      </c>
      <c r="H34" s="70">
        <v>37294</v>
      </c>
      <c r="I34" s="57">
        <v>9</v>
      </c>
      <c r="J34" s="57">
        <v>50</v>
      </c>
      <c r="K34" s="120">
        <f t="shared" si="0"/>
        <v>37.313432835820898</v>
      </c>
      <c r="L34" s="23" t="s">
        <v>1649</v>
      </c>
    </row>
    <row r="35" spans="1:12" ht="18" customHeight="1" x14ac:dyDescent="0.25">
      <c r="A35" s="57">
        <v>32</v>
      </c>
      <c r="B35" s="25" t="s">
        <v>527</v>
      </c>
      <c r="C35" s="25" t="s">
        <v>654</v>
      </c>
      <c r="D35" s="25" t="s">
        <v>655</v>
      </c>
      <c r="E35" s="25" t="s">
        <v>603</v>
      </c>
      <c r="F35" s="25" t="s">
        <v>51</v>
      </c>
      <c r="G35" s="57" t="s">
        <v>19</v>
      </c>
      <c r="H35" s="70">
        <v>37319</v>
      </c>
      <c r="I35" s="57">
        <v>9</v>
      </c>
      <c r="J35" s="57">
        <v>50</v>
      </c>
      <c r="K35" s="120">
        <f t="shared" si="0"/>
        <v>37.313432835820898</v>
      </c>
      <c r="L35" s="23" t="s">
        <v>1649</v>
      </c>
    </row>
    <row r="36" spans="1:12" ht="18" customHeight="1" x14ac:dyDescent="0.25">
      <c r="A36" s="57">
        <v>33</v>
      </c>
      <c r="B36" s="23" t="s">
        <v>260</v>
      </c>
      <c r="C36" s="25" t="s">
        <v>322</v>
      </c>
      <c r="D36" s="22" t="s">
        <v>323</v>
      </c>
      <c r="E36" s="21" t="s">
        <v>105</v>
      </c>
      <c r="F36" s="21" t="s">
        <v>324</v>
      </c>
      <c r="G36" s="67" t="s">
        <v>19</v>
      </c>
      <c r="H36" s="68">
        <v>37466</v>
      </c>
      <c r="I36" s="69">
        <v>9</v>
      </c>
      <c r="J36" s="57">
        <v>49</v>
      </c>
      <c r="K36" s="120">
        <f t="shared" ref="K36:K67" si="1">J36/134*100</f>
        <v>36.567164179104481</v>
      </c>
      <c r="L36" s="23" t="s">
        <v>1649</v>
      </c>
    </row>
    <row r="37" spans="1:12" ht="18" customHeight="1" x14ac:dyDescent="0.25">
      <c r="A37" s="57">
        <v>34</v>
      </c>
      <c r="B37" s="25" t="s">
        <v>527</v>
      </c>
      <c r="C37" s="25" t="s">
        <v>656</v>
      </c>
      <c r="D37" s="25" t="s">
        <v>657</v>
      </c>
      <c r="E37" s="25" t="s">
        <v>658</v>
      </c>
      <c r="F37" s="25" t="s">
        <v>659</v>
      </c>
      <c r="G37" s="57" t="s">
        <v>19</v>
      </c>
      <c r="H37" s="70">
        <v>37690</v>
      </c>
      <c r="I37" s="57">
        <v>9</v>
      </c>
      <c r="J37" s="57">
        <v>49</v>
      </c>
      <c r="K37" s="120">
        <f t="shared" si="1"/>
        <v>36.567164179104481</v>
      </c>
      <c r="L37" s="23" t="s">
        <v>1649</v>
      </c>
    </row>
    <row r="38" spans="1:12" ht="18" customHeight="1" x14ac:dyDescent="0.25">
      <c r="A38" s="57">
        <v>35</v>
      </c>
      <c r="B38" s="25" t="s">
        <v>1093</v>
      </c>
      <c r="C38" s="25" t="s">
        <v>1151</v>
      </c>
      <c r="D38" s="25" t="s">
        <v>1152</v>
      </c>
      <c r="E38" s="25" t="s">
        <v>1153</v>
      </c>
      <c r="F38" s="25" t="s">
        <v>287</v>
      </c>
      <c r="G38" s="57" t="s">
        <v>19</v>
      </c>
      <c r="H38" s="70">
        <v>37222</v>
      </c>
      <c r="I38" s="57">
        <v>9</v>
      </c>
      <c r="J38" s="57">
        <v>49</v>
      </c>
      <c r="K38" s="120">
        <f t="shared" si="1"/>
        <v>36.567164179104481</v>
      </c>
      <c r="L38" s="23" t="s">
        <v>1649</v>
      </c>
    </row>
    <row r="39" spans="1:12" ht="18" customHeight="1" x14ac:dyDescent="0.25">
      <c r="A39" s="57">
        <v>36</v>
      </c>
      <c r="B39" s="23" t="s">
        <v>260</v>
      </c>
      <c r="C39" s="25" t="s">
        <v>332</v>
      </c>
      <c r="D39" s="22" t="s">
        <v>333</v>
      </c>
      <c r="E39" s="21" t="s">
        <v>334</v>
      </c>
      <c r="F39" s="21" t="s">
        <v>335</v>
      </c>
      <c r="G39" s="67" t="s">
        <v>19</v>
      </c>
      <c r="H39" s="68">
        <v>37245</v>
      </c>
      <c r="I39" s="69">
        <v>9</v>
      </c>
      <c r="J39" s="57">
        <v>47</v>
      </c>
      <c r="K39" s="120">
        <f t="shared" si="1"/>
        <v>35.074626865671647</v>
      </c>
      <c r="L39" s="23" t="s">
        <v>1649</v>
      </c>
    </row>
    <row r="40" spans="1:12" ht="18" customHeight="1" x14ac:dyDescent="0.25">
      <c r="A40" s="57">
        <v>37</v>
      </c>
      <c r="B40" s="23" t="s">
        <v>1176</v>
      </c>
      <c r="C40" s="23" t="s">
        <v>1223</v>
      </c>
      <c r="D40" s="23" t="s">
        <v>1224</v>
      </c>
      <c r="E40" s="23" t="s">
        <v>39</v>
      </c>
      <c r="F40" s="23" t="s">
        <v>1225</v>
      </c>
      <c r="G40" s="57" t="s">
        <v>23</v>
      </c>
      <c r="H40" s="70">
        <v>37524</v>
      </c>
      <c r="I40" s="57">
        <v>9</v>
      </c>
      <c r="J40" s="57">
        <v>43</v>
      </c>
      <c r="K40" s="120">
        <f t="shared" si="1"/>
        <v>32.089552238805972</v>
      </c>
      <c r="L40" s="23" t="s">
        <v>1649</v>
      </c>
    </row>
    <row r="41" spans="1:12" ht="18" customHeight="1" x14ac:dyDescent="0.25">
      <c r="A41" s="57">
        <v>38</v>
      </c>
      <c r="B41" s="23" t="s">
        <v>1176</v>
      </c>
      <c r="C41" s="23" t="s">
        <v>1235</v>
      </c>
      <c r="D41" s="23" t="s">
        <v>1236</v>
      </c>
      <c r="E41" s="23" t="s">
        <v>61</v>
      </c>
      <c r="F41" s="23" t="s">
        <v>59</v>
      </c>
      <c r="G41" s="57" t="s">
        <v>23</v>
      </c>
      <c r="H41" s="70">
        <v>37463</v>
      </c>
      <c r="I41" s="57">
        <v>9</v>
      </c>
      <c r="J41" s="57">
        <v>43</v>
      </c>
      <c r="K41" s="120">
        <f t="shared" si="1"/>
        <v>32.089552238805972</v>
      </c>
      <c r="L41" s="23" t="s">
        <v>1649</v>
      </c>
    </row>
    <row r="42" spans="1:12" ht="18" customHeight="1" x14ac:dyDescent="0.25">
      <c r="A42" s="57">
        <v>39</v>
      </c>
      <c r="B42" s="25" t="s">
        <v>464</v>
      </c>
      <c r="C42" s="25" t="s">
        <v>429</v>
      </c>
      <c r="D42" s="25" t="s">
        <v>430</v>
      </c>
      <c r="E42" s="25" t="s">
        <v>165</v>
      </c>
      <c r="F42" s="25" t="s">
        <v>431</v>
      </c>
      <c r="G42" s="57" t="s">
        <v>19</v>
      </c>
      <c r="H42" s="70">
        <v>37208</v>
      </c>
      <c r="I42" s="57">
        <v>9</v>
      </c>
      <c r="J42" s="57">
        <v>42</v>
      </c>
      <c r="K42" s="120">
        <f t="shared" si="1"/>
        <v>31.343283582089555</v>
      </c>
      <c r="L42" s="23" t="s">
        <v>1649</v>
      </c>
    </row>
    <row r="43" spans="1:12" ht="18" customHeight="1" x14ac:dyDescent="0.25">
      <c r="A43" s="57">
        <v>40</v>
      </c>
      <c r="B43" s="25" t="s">
        <v>527</v>
      </c>
      <c r="C43" s="25" t="s">
        <v>660</v>
      </c>
      <c r="D43" s="25" t="s">
        <v>640</v>
      </c>
      <c r="E43" s="25" t="s">
        <v>658</v>
      </c>
      <c r="F43" s="25" t="s">
        <v>291</v>
      </c>
      <c r="G43" s="57" t="s">
        <v>19</v>
      </c>
      <c r="H43" s="70">
        <v>37334</v>
      </c>
      <c r="I43" s="57">
        <v>9</v>
      </c>
      <c r="J43" s="57">
        <v>42</v>
      </c>
      <c r="K43" s="120">
        <f t="shared" si="1"/>
        <v>31.343283582089555</v>
      </c>
      <c r="L43" s="23" t="s">
        <v>1649</v>
      </c>
    </row>
    <row r="44" spans="1:12" ht="18" customHeight="1" x14ac:dyDescent="0.25">
      <c r="A44" s="57">
        <v>41</v>
      </c>
      <c r="B44" s="47" t="s">
        <v>788</v>
      </c>
      <c r="C44" s="49" t="s">
        <v>856</v>
      </c>
      <c r="D44" s="26" t="s">
        <v>857</v>
      </c>
      <c r="E44" s="26" t="s">
        <v>78</v>
      </c>
      <c r="F44" s="26" t="s">
        <v>103</v>
      </c>
      <c r="G44" s="84" t="s">
        <v>23</v>
      </c>
      <c r="H44" s="85">
        <v>37303</v>
      </c>
      <c r="I44" s="86">
        <v>9</v>
      </c>
      <c r="J44" s="86">
        <v>42</v>
      </c>
      <c r="K44" s="120">
        <f t="shared" si="1"/>
        <v>31.343283582089555</v>
      </c>
      <c r="L44" s="23" t="s">
        <v>1649</v>
      </c>
    </row>
    <row r="45" spans="1:12" ht="18" customHeight="1" x14ac:dyDescent="0.25">
      <c r="A45" s="57">
        <v>42</v>
      </c>
      <c r="B45" s="25" t="s">
        <v>1307</v>
      </c>
      <c r="C45" s="25" t="s">
        <v>1318</v>
      </c>
      <c r="D45" s="25" t="s">
        <v>1319</v>
      </c>
      <c r="E45" s="25" t="s">
        <v>1320</v>
      </c>
      <c r="F45" s="25" t="s">
        <v>40</v>
      </c>
      <c r="G45" s="57" t="s">
        <v>23</v>
      </c>
      <c r="H45" s="70">
        <v>37337</v>
      </c>
      <c r="I45" s="57">
        <v>9</v>
      </c>
      <c r="J45" s="57">
        <v>41</v>
      </c>
      <c r="K45" s="120">
        <f t="shared" si="1"/>
        <v>30.597014925373134</v>
      </c>
      <c r="L45" s="23" t="s">
        <v>1649</v>
      </c>
    </row>
    <row r="46" spans="1:12" ht="18" customHeight="1" x14ac:dyDescent="0.25">
      <c r="A46" s="57">
        <v>43</v>
      </c>
      <c r="B46" s="114" t="s">
        <v>1539</v>
      </c>
      <c r="C46" s="114" t="s">
        <v>1569</v>
      </c>
      <c r="D46" s="102" t="s">
        <v>1570</v>
      </c>
      <c r="E46" s="103" t="s">
        <v>334</v>
      </c>
      <c r="F46" s="103" t="s">
        <v>142</v>
      </c>
      <c r="G46" s="104" t="s">
        <v>19</v>
      </c>
      <c r="H46" s="92">
        <v>37461</v>
      </c>
      <c r="I46" s="58">
        <v>9</v>
      </c>
      <c r="J46" s="58">
        <v>41</v>
      </c>
      <c r="K46" s="120">
        <f t="shared" si="1"/>
        <v>30.597014925373134</v>
      </c>
      <c r="L46" s="23" t="s">
        <v>1649</v>
      </c>
    </row>
    <row r="47" spans="1:12" ht="18" customHeight="1" x14ac:dyDescent="0.25">
      <c r="A47" s="57">
        <v>44</v>
      </c>
      <c r="B47" s="23" t="s">
        <v>260</v>
      </c>
      <c r="C47" s="25" t="s">
        <v>346</v>
      </c>
      <c r="D47" s="22" t="s">
        <v>347</v>
      </c>
      <c r="E47" s="21" t="s">
        <v>348</v>
      </c>
      <c r="F47" s="21" t="s">
        <v>349</v>
      </c>
      <c r="G47" s="67" t="s">
        <v>19</v>
      </c>
      <c r="H47" s="68">
        <v>37384</v>
      </c>
      <c r="I47" s="69">
        <v>9</v>
      </c>
      <c r="J47" s="57">
        <v>40</v>
      </c>
      <c r="K47" s="120">
        <f t="shared" si="1"/>
        <v>29.850746268656714</v>
      </c>
      <c r="L47" s="23" t="s">
        <v>1649</v>
      </c>
    </row>
    <row r="48" spans="1:12" ht="18" customHeight="1" x14ac:dyDescent="0.25">
      <c r="A48" s="57">
        <v>45</v>
      </c>
      <c r="B48" s="23" t="s">
        <v>1176</v>
      </c>
      <c r="C48" s="23" t="s">
        <v>1218</v>
      </c>
      <c r="D48" s="23" t="s">
        <v>1219</v>
      </c>
      <c r="E48" s="23" t="s">
        <v>113</v>
      </c>
      <c r="F48" s="23" t="s">
        <v>1220</v>
      </c>
      <c r="G48" s="57" t="s">
        <v>23</v>
      </c>
      <c r="H48" s="70">
        <v>37360</v>
      </c>
      <c r="I48" s="57">
        <v>9</v>
      </c>
      <c r="J48" s="57">
        <v>38</v>
      </c>
      <c r="K48" s="120">
        <f t="shared" si="1"/>
        <v>28.35820895522388</v>
      </c>
      <c r="L48" s="23" t="s">
        <v>1649</v>
      </c>
    </row>
    <row r="49" spans="1:12" ht="18" customHeight="1" x14ac:dyDescent="0.25">
      <c r="A49" s="57">
        <v>46</v>
      </c>
      <c r="B49" s="23" t="s">
        <v>260</v>
      </c>
      <c r="C49" s="25" t="s">
        <v>325</v>
      </c>
      <c r="D49" s="22" t="s">
        <v>326</v>
      </c>
      <c r="E49" s="21" t="s">
        <v>327</v>
      </c>
      <c r="F49" s="21" t="s">
        <v>59</v>
      </c>
      <c r="G49" s="67" t="s">
        <v>23</v>
      </c>
      <c r="H49" s="68">
        <v>37521</v>
      </c>
      <c r="I49" s="69">
        <v>9</v>
      </c>
      <c r="J49" s="57">
        <v>37</v>
      </c>
      <c r="K49" s="120">
        <f t="shared" si="1"/>
        <v>27.611940298507463</v>
      </c>
      <c r="L49" s="23" t="s">
        <v>1649</v>
      </c>
    </row>
    <row r="50" spans="1:12" ht="18" customHeight="1" x14ac:dyDescent="0.25">
      <c r="A50" s="57">
        <v>47</v>
      </c>
      <c r="B50" s="23" t="s">
        <v>260</v>
      </c>
      <c r="C50" s="25" t="s">
        <v>328</v>
      </c>
      <c r="D50" s="23" t="s">
        <v>329</v>
      </c>
      <c r="E50" s="21" t="s">
        <v>330</v>
      </c>
      <c r="F50" s="21" t="s">
        <v>331</v>
      </c>
      <c r="G50" s="67" t="s">
        <v>23</v>
      </c>
      <c r="H50" s="68">
        <v>37439</v>
      </c>
      <c r="I50" s="69">
        <v>9</v>
      </c>
      <c r="J50" s="57">
        <v>36</v>
      </c>
      <c r="K50" s="120">
        <f t="shared" si="1"/>
        <v>26.865671641791046</v>
      </c>
      <c r="L50" s="23" t="s">
        <v>1649</v>
      </c>
    </row>
    <row r="51" spans="1:12" ht="18" customHeight="1" x14ac:dyDescent="0.25">
      <c r="A51" s="57">
        <v>48</v>
      </c>
      <c r="B51" s="114" t="s">
        <v>1539</v>
      </c>
      <c r="C51" s="114" t="s">
        <v>1559</v>
      </c>
      <c r="D51" s="106" t="s">
        <v>1560</v>
      </c>
      <c r="E51" s="103" t="s">
        <v>560</v>
      </c>
      <c r="F51" s="103" t="s">
        <v>146</v>
      </c>
      <c r="G51" s="104" t="s">
        <v>19</v>
      </c>
      <c r="H51" s="92">
        <v>37470</v>
      </c>
      <c r="I51" s="58">
        <v>9</v>
      </c>
      <c r="J51" s="58">
        <v>36</v>
      </c>
      <c r="K51" s="120">
        <f t="shared" si="1"/>
        <v>26.865671641791046</v>
      </c>
      <c r="L51" s="23" t="s">
        <v>1649</v>
      </c>
    </row>
    <row r="52" spans="1:12" ht="18" customHeight="1" x14ac:dyDescent="0.25">
      <c r="A52" s="57">
        <v>49</v>
      </c>
      <c r="B52" s="114" t="s">
        <v>1539</v>
      </c>
      <c r="C52" s="114" t="s">
        <v>1582</v>
      </c>
      <c r="D52" s="106" t="s">
        <v>1583</v>
      </c>
      <c r="E52" s="103" t="s">
        <v>560</v>
      </c>
      <c r="F52" s="103" t="s">
        <v>51</v>
      </c>
      <c r="G52" s="104" t="s">
        <v>19</v>
      </c>
      <c r="H52" s="92">
        <v>37484</v>
      </c>
      <c r="I52" s="58">
        <v>9</v>
      </c>
      <c r="J52" s="58">
        <v>36</v>
      </c>
      <c r="K52" s="120">
        <f t="shared" si="1"/>
        <v>26.865671641791046</v>
      </c>
      <c r="L52" s="23" t="s">
        <v>1649</v>
      </c>
    </row>
    <row r="53" spans="1:12" ht="18" customHeight="1" x14ac:dyDescent="0.25">
      <c r="A53" s="57">
        <v>50</v>
      </c>
      <c r="B53" s="23" t="s">
        <v>14</v>
      </c>
      <c r="C53" s="23" t="s">
        <v>208</v>
      </c>
      <c r="D53" s="10" t="s">
        <v>164</v>
      </c>
      <c r="E53" s="10" t="s">
        <v>165</v>
      </c>
      <c r="F53" s="10" t="s">
        <v>166</v>
      </c>
      <c r="G53" s="54" t="s">
        <v>19</v>
      </c>
      <c r="H53" s="19">
        <v>37499</v>
      </c>
      <c r="I53" s="56">
        <v>9</v>
      </c>
      <c r="J53" s="57">
        <v>34</v>
      </c>
      <c r="K53" s="120">
        <f t="shared" si="1"/>
        <v>25.373134328358208</v>
      </c>
      <c r="L53" s="23" t="s">
        <v>1649</v>
      </c>
    </row>
    <row r="54" spans="1:12" ht="18" customHeight="1" x14ac:dyDescent="0.25">
      <c r="A54" s="57">
        <v>51</v>
      </c>
      <c r="B54" s="25" t="s">
        <v>464</v>
      </c>
      <c r="C54" s="25" t="s">
        <v>438</v>
      </c>
      <c r="D54" s="25" t="s">
        <v>439</v>
      </c>
      <c r="E54" s="25" t="s">
        <v>105</v>
      </c>
      <c r="F54" s="25" t="s">
        <v>51</v>
      </c>
      <c r="G54" s="57" t="s">
        <v>19</v>
      </c>
      <c r="H54" s="70">
        <v>37595</v>
      </c>
      <c r="I54" s="57">
        <v>9</v>
      </c>
      <c r="J54" s="57">
        <v>34</v>
      </c>
      <c r="K54" s="120">
        <f t="shared" si="1"/>
        <v>25.373134328358208</v>
      </c>
      <c r="L54" s="23" t="s">
        <v>1649</v>
      </c>
    </row>
    <row r="55" spans="1:12" ht="18" customHeight="1" x14ac:dyDescent="0.25">
      <c r="A55" s="57">
        <v>52</v>
      </c>
      <c r="B55" s="23" t="s">
        <v>901</v>
      </c>
      <c r="C55" s="23" t="s">
        <v>974</v>
      </c>
      <c r="D55" s="53" t="s">
        <v>975</v>
      </c>
      <c r="E55" s="53" t="s">
        <v>152</v>
      </c>
      <c r="F55" s="53" t="s">
        <v>51</v>
      </c>
      <c r="G55" s="69" t="s">
        <v>19</v>
      </c>
      <c r="H55" s="59">
        <v>37392</v>
      </c>
      <c r="I55" s="69">
        <v>9</v>
      </c>
      <c r="J55" s="57">
        <v>34</v>
      </c>
      <c r="K55" s="120">
        <f t="shared" si="1"/>
        <v>25.373134328358208</v>
      </c>
      <c r="L55" s="23" t="s">
        <v>1649</v>
      </c>
    </row>
    <row r="56" spans="1:12" ht="18" customHeight="1" x14ac:dyDescent="0.25">
      <c r="A56" s="57">
        <v>53</v>
      </c>
      <c r="B56" s="25" t="s">
        <v>1307</v>
      </c>
      <c r="C56" s="25" t="s">
        <v>1448</v>
      </c>
      <c r="D56" s="25" t="s">
        <v>1449</v>
      </c>
      <c r="E56" s="25" t="s">
        <v>277</v>
      </c>
      <c r="F56" s="25" t="s">
        <v>355</v>
      </c>
      <c r="G56" s="57" t="s">
        <v>23</v>
      </c>
      <c r="H56" s="70">
        <v>37463</v>
      </c>
      <c r="I56" s="57">
        <v>9</v>
      </c>
      <c r="J56" s="57">
        <v>33</v>
      </c>
      <c r="K56" s="120">
        <f t="shared" si="1"/>
        <v>24.626865671641792</v>
      </c>
      <c r="L56" s="23" t="s">
        <v>1649</v>
      </c>
    </row>
    <row r="57" spans="1:12" ht="18" customHeight="1" x14ac:dyDescent="0.25">
      <c r="A57" s="57">
        <v>54</v>
      </c>
      <c r="B57" s="47" t="s">
        <v>788</v>
      </c>
      <c r="C57" s="49" t="s">
        <v>852</v>
      </c>
      <c r="D57" s="26" t="s">
        <v>853</v>
      </c>
      <c r="E57" s="26" t="s">
        <v>338</v>
      </c>
      <c r="F57" s="26" t="s">
        <v>76</v>
      </c>
      <c r="G57" s="84" t="s">
        <v>19</v>
      </c>
      <c r="H57" s="85">
        <v>37438</v>
      </c>
      <c r="I57" s="86">
        <v>9</v>
      </c>
      <c r="J57" s="86">
        <v>32</v>
      </c>
      <c r="K57" s="120">
        <f t="shared" si="1"/>
        <v>23.880597014925371</v>
      </c>
      <c r="L57" s="23" t="s">
        <v>1649</v>
      </c>
    </row>
    <row r="58" spans="1:12" ht="18" customHeight="1" x14ac:dyDescent="0.25">
      <c r="A58" s="57">
        <v>55</v>
      </c>
      <c r="B58" s="23" t="s">
        <v>1176</v>
      </c>
      <c r="C58" s="23" t="s">
        <v>1221</v>
      </c>
      <c r="D58" s="23" t="s">
        <v>1222</v>
      </c>
      <c r="E58" s="23" t="s">
        <v>152</v>
      </c>
      <c r="F58" s="23" t="s">
        <v>142</v>
      </c>
      <c r="G58" s="57" t="s">
        <v>19</v>
      </c>
      <c r="H58" s="70">
        <v>37547</v>
      </c>
      <c r="I58" s="57">
        <v>9</v>
      </c>
      <c r="J58" s="57">
        <v>32</v>
      </c>
      <c r="K58" s="120">
        <f t="shared" si="1"/>
        <v>23.880597014925371</v>
      </c>
      <c r="L58" s="23" t="s">
        <v>1649</v>
      </c>
    </row>
    <row r="59" spans="1:12" ht="18" customHeight="1" x14ac:dyDescent="0.25">
      <c r="A59" s="57">
        <v>56</v>
      </c>
      <c r="B59" s="25" t="s">
        <v>1307</v>
      </c>
      <c r="C59" s="25" t="s">
        <v>1438</v>
      </c>
      <c r="D59" s="25" t="s">
        <v>1436</v>
      </c>
      <c r="E59" s="25" t="s">
        <v>1336</v>
      </c>
      <c r="F59" s="25" t="s">
        <v>231</v>
      </c>
      <c r="G59" s="57" t="s">
        <v>23</v>
      </c>
      <c r="H59" s="70">
        <v>37457</v>
      </c>
      <c r="I59" s="57">
        <v>9</v>
      </c>
      <c r="J59" s="57">
        <v>30</v>
      </c>
      <c r="K59" s="120">
        <f t="shared" si="1"/>
        <v>22.388059701492537</v>
      </c>
      <c r="L59" s="23" t="s">
        <v>1649</v>
      </c>
    </row>
    <row r="60" spans="1:12" ht="18" customHeight="1" x14ac:dyDescent="0.25">
      <c r="A60" s="57">
        <v>57</v>
      </c>
      <c r="B60" s="141" t="s">
        <v>1650</v>
      </c>
      <c r="C60" s="141" t="s">
        <v>1721</v>
      </c>
      <c r="D60" s="141" t="s">
        <v>1722</v>
      </c>
      <c r="E60" s="141" t="s">
        <v>408</v>
      </c>
      <c r="F60" s="141" t="s">
        <v>110</v>
      </c>
      <c r="G60" s="117" t="s">
        <v>19</v>
      </c>
      <c r="H60" s="118">
        <v>37307</v>
      </c>
      <c r="I60" s="117">
        <v>9</v>
      </c>
      <c r="J60" s="117">
        <v>30</v>
      </c>
      <c r="K60" s="120">
        <f t="shared" si="1"/>
        <v>22.388059701492537</v>
      </c>
      <c r="L60" s="23" t="s">
        <v>1649</v>
      </c>
    </row>
    <row r="61" spans="1:12" ht="18" customHeight="1" x14ac:dyDescent="0.25">
      <c r="A61" s="57">
        <v>58</v>
      </c>
      <c r="B61" s="141" t="s">
        <v>1650</v>
      </c>
      <c r="C61" s="141" t="s">
        <v>1725</v>
      </c>
      <c r="D61" s="141" t="s">
        <v>1677</v>
      </c>
      <c r="E61" s="141" t="s">
        <v>1726</v>
      </c>
      <c r="F61" s="141" t="s">
        <v>40</v>
      </c>
      <c r="G61" s="117" t="s">
        <v>23</v>
      </c>
      <c r="H61" s="118">
        <v>37557</v>
      </c>
      <c r="I61" s="117">
        <v>9</v>
      </c>
      <c r="J61" s="117">
        <v>30</v>
      </c>
      <c r="K61" s="120">
        <f t="shared" si="1"/>
        <v>22.388059701492537</v>
      </c>
      <c r="L61" s="23" t="s">
        <v>1649</v>
      </c>
    </row>
    <row r="62" spans="1:12" ht="18" customHeight="1" x14ac:dyDescent="0.25">
      <c r="A62" s="57">
        <v>59</v>
      </c>
      <c r="B62" s="25" t="s">
        <v>1307</v>
      </c>
      <c r="C62" s="25" t="s">
        <v>1321</v>
      </c>
      <c r="D62" s="25" t="s">
        <v>1322</v>
      </c>
      <c r="E62" s="25" t="s">
        <v>1323</v>
      </c>
      <c r="F62" s="25" t="s">
        <v>110</v>
      </c>
      <c r="G62" s="57" t="s">
        <v>19</v>
      </c>
      <c r="H62" s="70">
        <v>37643</v>
      </c>
      <c r="I62" s="57">
        <v>9</v>
      </c>
      <c r="J62" s="57">
        <v>29</v>
      </c>
      <c r="K62" s="120">
        <f t="shared" si="1"/>
        <v>21.641791044776117</v>
      </c>
      <c r="L62" s="23" t="s">
        <v>1649</v>
      </c>
    </row>
    <row r="63" spans="1:12" ht="18" customHeight="1" x14ac:dyDescent="0.25">
      <c r="A63" s="57">
        <v>60</v>
      </c>
      <c r="B63" s="142" t="s">
        <v>1539</v>
      </c>
      <c r="C63" s="142" t="s">
        <v>1555</v>
      </c>
      <c r="D63" s="102" t="s">
        <v>1556</v>
      </c>
      <c r="E63" s="36" t="s">
        <v>100</v>
      </c>
      <c r="F63" s="103" t="s">
        <v>34</v>
      </c>
      <c r="G63" s="104" t="s">
        <v>19</v>
      </c>
      <c r="H63" s="92">
        <v>37570</v>
      </c>
      <c r="I63" s="58">
        <v>9</v>
      </c>
      <c r="J63" s="58">
        <v>29</v>
      </c>
      <c r="K63" s="120">
        <f t="shared" si="1"/>
        <v>21.641791044776117</v>
      </c>
      <c r="L63" s="23" t="s">
        <v>1649</v>
      </c>
    </row>
    <row r="64" spans="1:12" ht="18" customHeight="1" x14ac:dyDescent="0.25">
      <c r="A64" s="57">
        <v>61</v>
      </c>
      <c r="B64" s="25" t="s">
        <v>1307</v>
      </c>
      <c r="C64" s="25" t="s">
        <v>1429</v>
      </c>
      <c r="D64" s="25" t="s">
        <v>1430</v>
      </c>
      <c r="E64" s="25" t="s">
        <v>1431</v>
      </c>
      <c r="F64" s="25" t="s">
        <v>366</v>
      </c>
      <c r="G64" s="57" t="s">
        <v>19</v>
      </c>
      <c r="H64" s="70">
        <v>37511</v>
      </c>
      <c r="I64" s="57">
        <v>9</v>
      </c>
      <c r="J64" s="57">
        <v>28</v>
      </c>
      <c r="K64" s="120">
        <f t="shared" si="1"/>
        <v>20.8955223880597</v>
      </c>
      <c r="L64" s="23" t="s">
        <v>1649</v>
      </c>
    </row>
    <row r="65" spans="1:12" ht="18" customHeight="1" x14ac:dyDescent="0.25">
      <c r="A65" s="57">
        <v>62</v>
      </c>
      <c r="B65" s="23" t="s">
        <v>1176</v>
      </c>
      <c r="C65" s="23" t="s">
        <v>1237</v>
      </c>
      <c r="D65" s="23" t="s">
        <v>1238</v>
      </c>
      <c r="E65" s="23" t="s">
        <v>100</v>
      </c>
      <c r="F65" s="23" t="s">
        <v>47</v>
      </c>
      <c r="G65" s="57" t="s">
        <v>19</v>
      </c>
      <c r="H65" s="70">
        <v>37365</v>
      </c>
      <c r="I65" s="57">
        <v>9</v>
      </c>
      <c r="J65" s="57">
        <v>27</v>
      </c>
      <c r="K65" s="120">
        <f t="shared" si="1"/>
        <v>20.149253731343283</v>
      </c>
      <c r="L65" s="23" t="s">
        <v>1649</v>
      </c>
    </row>
    <row r="66" spans="1:12" ht="18" customHeight="1" x14ac:dyDescent="0.25">
      <c r="A66" s="57">
        <v>63</v>
      </c>
      <c r="B66" s="25" t="s">
        <v>1307</v>
      </c>
      <c r="C66" s="25" t="s">
        <v>1380</v>
      </c>
      <c r="D66" s="25" t="s">
        <v>1427</v>
      </c>
      <c r="E66" s="25" t="s">
        <v>1428</v>
      </c>
      <c r="F66" s="25" t="s">
        <v>26</v>
      </c>
      <c r="G66" s="57" t="s">
        <v>23</v>
      </c>
      <c r="H66" s="70">
        <v>37507</v>
      </c>
      <c r="I66" s="57">
        <v>9</v>
      </c>
      <c r="J66" s="57">
        <v>27</v>
      </c>
      <c r="K66" s="120">
        <f t="shared" si="1"/>
        <v>20.149253731343283</v>
      </c>
      <c r="L66" s="23" t="s">
        <v>1649</v>
      </c>
    </row>
    <row r="67" spans="1:12" ht="18" customHeight="1" x14ac:dyDescent="0.25">
      <c r="A67" s="57">
        <v>64</v>
      </c>
      <c r="B67" s="23" t="s">
        <v>14</v>
      </c>
      <c r="C67" s="23" t="s">
        <v>207</v>
      </c>
      <c r="D67" s="10" t="s">
        <v>156</v>
      </c>
      <c r="E67" s="143" t="s">
        <v>42</v>
      </c>
      <c r="F67" s="143" t="s">
        <v>146</v>
      </c>
      <c r="G67" s="54" t="s">
        <v>19</v>
      </c>
      <c r="H67" s="19">
        <v>37471</v>
      </c>
      <c r="I67" s="56">
        <v>9</v>
      </c>
      <c r="J67" s="57">
        <v>26</v>
      </c>
      <c r="K67" s="120">
        <f t="shared" si="1"/>
        <v>19.402985074626866</v>
      </c>
      <c r="L67" s="23" t="s">
        <v>1649</v>
      </c>
    </row>
    <row r="68" spans="1:12" ht="18" customHeight="1" x14ac:dyDescent="0.25">
      <c r="A68" s="57">
        <v>65</v>
      </c>
      <c r="B68" s="25" t="s">
        <v>464</v>
      </c>
      <c r="C68" s="25" t="s">
        <v>426</v>
      </c>
      <c r="D68" s="25" t="s">
        <v>427</v>
      </c>
      <c r="E68" s="25" t="s">
        <v>42</v>
      </c>
      <c r="F68" s="25" t="s">
        <v>142</v>
      </c>
      <c r="G68" s="57" t="s">
        <v>19</v>
      </c>
      <c r="H68" s="57" t="s">
        <v>428</v>
      </c>
      <c r="I68" s="57">
        <v>9</v>
      </c>
      <c r="J68" s="57">
        <v>26</v>
      </c>
      <c r="K68" s="120">
        <f t="shared" ref="K68:K99" si="2">J68/134*100</f>
        <v>19.402985074626866</v>
      </c>
      <c r="L68" s="23" t="s">
        <v>1649</v>
      </c>
    </row>
    <row r="69" spans="1:12" ht="18" customHeight="1" x14ac:dyDescent="0.25">
      <c r="A69" s="57">
        <v>66</v>
      </c>
      <c r="B69" s="25" t="s">
        <v>1307</v>
      </c>
      <c r="C69" s="25" t="s">
        <v>1324</v>
      </c>
      <c r="D69" s="25" t="s">
        <v>1325</v>
      </c>
      <c r="E69" s="25" t="s">
        <v>87</v>
      </c>
      <c r="F69" s="25" t="s">
        <v>291</v>
      </c>
      <c r="G69" s="57" t="s">
        <v>19</v>
      </c>
      <c r="H69" s="70">
        <v>37463</v>
      </c>
      <c r="I69" s="57">
        <v>9</v>
      </c>
      <c r="J69" s="57">
        <v>26</v>
      </c>
      <c r="K69" s="120">
        <f t="shared" si="2"/>
        <v>19.402985074626866</v>
      </c>
      <c r="L69" s="23" t="s">
        <v>1649</v>
      </c>
    </row>
    <row r="70" spans="1:12" ht="18" customHeight="1" x14ac:dyDescent="0.25">
      <c r="A70" s="57">
        <v>67</v>
      </c>
      <c r="B70" s="25" t="s">
        <v>1307</v>
      </c>
      <c r="C70" s="25" t="s">
        <v>1326</v>
      </c>
      <c r="D70" s="25" t="s">
        <v>1327</v>
      </c>
      <c r="E70" s="25" t="s">
        <v>1328</v>
      </c>
      <c r="F70" s="25" t="s">
        <v>287</v>
      </c>
      <c r="G70" s="57" t="s">
        <v>19</v>
      </c>
      <c r="H70" s="70">
        <v>37551</v>
      </c>
      <c r="I70" s="57">
        <v>9</v>
      </c>
      <c r="J70" s="57">
        <v>26</v>
      </c>
      <c r="K70" s="120">
        <f t="shared" si="2"/>
        <v>19.402985074626866</v>
      </c>
      <c r="L70" s="23" t="s">
        <v>1649</v>
      </c>
    </row>
    <row r="71" spans="1:12" ht="18" customHeight="1" x14ac:dyDescent="0.25">
      <c r="A71" s="57">
        <v>68</v>
      </c>
      <c r="B71" s="142" t="s">
        <v>1539</v>
      </c>
      <c r="C71" s="142" t="s">
        <v>1575</v>
      </c>
      <c r="D71" s="102" t="s">
        <v>1576</v>
      </c>
      <c r="E71" s="103" t="s">
        <v>165</v>
      </c>
      <c r="F71" s="103" t="s">
        <v>1577</v>
      </c>
      <c r="G71" s="104" t="s">
        <v>19</v>
      </c>
      <c r="H71" s="92">
        <v>37856</v>
      </c>
      <c r="I71" s="58">
        <v>9</v>
      </c>
      <c r="J71" s="58">
        <v>26</v>
      </c>
      <c r="K71" s="120">
        <f t="shared" si="2"/>
        <v>19.402985074626866</v>
      </c>
      <c r="L71" s="23" t="s">
        <v>1649</v>
      </c>
    </row>
    <row r="72" spans="1:12" ht="18" customHeight="1" x14ac:dyDescent="0.25">
      <c r="A72" s="57">
        <v>69</v>
      </c>
      <c r="B72" s="23" t="s">
        <v>260</v>
      </c>
      <c r="C72" s="25" t="s">
        <v>343</v>
      </c>
      <c r="D72" s="22" t="s">
        <v>344</v>
      </c>
      <c r="E72" s="21" t="s">
        <v>69</v>
      </c>
      <c r="F72" s="21" t="s">
        <v>345</v>
      </c>
      <c r="G72" s="67" t="s">
        <v>19</v>
      </c>
      <c r="H72" s="68">
        <v>37311</v>
      </c>
      <c r="I72" s="69">
        <v>9</v>
      </c>
      <c r="J72" s="57">
        <v>25</v>
      </c>
      <c r="K72" s="120">
        <f t="shared" si="2"/>
        <v>18.656716417910449</v>
      </c>
      <c r="L72" s="23" t="s">
        <v>1649</v>
      </c>
    </row>
    <row r="73" spans="1:12" ht="18" customHeight="1" x14ac:dyDescent="0.25">
      <c r="A73" s="57">
        <v>70</v>
      </c>
      <c r="B73" s="27" t="s">
        <v>690</v>
      </c>
      <c r="C73" s="27" t="s">
        <v>777</v>
      </c>
      <c r="D73" s="27" t="s">
        <v>778</v>
      </c>
      <c r="E73" s="27" t="s">
        <v>61</v>
      </c>
      <c r="F73" s="27" t="s">
        <v>231</v>
      </c>
      <c r="G73" s="71" t="s">
        <v>23</v>
      </c>
      <c r="H73" s="75">
        <v>37400</v>
      </c>
      <c r="I73" s="58">
        <v>9</v>
      </c>
      <c r="J73" s="58">
        <v>25</v>
      </c>
      <c r="K73" s="120">
        <f t="shared" si="2"/>
        <v>18.656716417910449</v>
      </c>
      <c r="L73" s="23" t="s">
        <v>1649</v>
      </c>
    </row>
    <row r="74" spans="1:12" ht="18" customHeight="1" x14ac:dyDescent="0.25">
      <c r="A74" s="57">
        <v>71</v>
      </c>
      <c r="B74" s="25" t="s">
        <v>1307</v>
      </c>
      <c r="C74" s="25" t="s">
        <v>1441</v>
      </c>
      <c r="D74" s="25" t="s">
        <v>1442</v>
      </c>
      <c r="E74" s="25" t="s">
        <v>1443</v>
      </c>
      <c r="F74" s="25" t="s">
        <v>80</v>
      </c>
      <c r="G74" s="57" t="s">
        <v>23</v>
      </c>
      <c r="H74" s="70">
        <v>37607</v>
      </c>
      <c r="I74" s="57">
        <v>9</v>
      </c>
      <c r="J74" s="57">
        <v>25</v>
      </c>
      <c r="K74" s="120">
        <f t="shared" si="2"/>
        <v>18.656716417910449</v>
      </c>
      <c r="L74" s="23" t="s">
        <v>1649</v>
      </c>
    </row>
    <row r="75" spans="1:12" ht="18" customHeight="1" x14ac:dyDescent="0.25">
      <c r="A75" s="57">
        <v>72</v>
      </c>
      <c r="B75" s="23" t="s">
        <v>901</v>
      </c>
      <c r="C75" s="23" t="s">
        <v>969</v>
      </c>
      <c r="D75" s="53" t="s">
        <v>970</v>
      </c>
      <c r="E75" s="53" t="s">
        <v>971</v>
      </c>
      <c r="F75" s="53" t="s">
        <v>321</v>
      </c>
      <c r="G75" s="69" t="s">
        <v>23</v>
      </c>
      <c r="H75" s="59">
        <v>37426</v>
      </c>
      <c r="I75" s="69">
        <v>9</v>
      </c>
      <c r="J75" s="57">
        <v>24</v>
      </c>
      <c r="K75" s="120">
        <f t="shared" si="2"/>
        <v>17.910447761194028</v>
      </c>
      <c r="L75" s="23" t="s">
        <v>1649</v>
      </c>
    </row>
    <row r="76" spans="1:12" ht="18" customHeight="1" x14ac:dyDescent="0.25">
      <c r="A76" s="57">
        <v>73</v>
      </c>
      <c r="B76" s="23" t="s">
        <v>901</v>
      </c>
      <c r="C76" s="23" t="s">
        <v>972</v>
      </c>
      <c r="D76" s="53" t="s">
        <v>973</v>
      </c>
      <c r="E76" s="53" t="s">
        <v>33</v>
      </c>
      <c r="F76" s="53" t="s">
        <v>51</v>
      </c>
      <c r="G76" s="69" t="s">
        <v>19</v>
      </c>
      <c r="H76" s="59">
        <v>37672</v>
      </c>
      <c r="I76" s="69">
        <v>9</v>
      </c>
      <c r="J76" s="57">
        <v>24</v>
      </c>
      <c r="K76" s="120">
        <f t="shared" si="2"/>
        <v>17.910447761194028</v>
      </c>
      <c r="L76" s="23" t="s">
        <v>1649</v>
      </c>
    </row>
    <row r="77" spans="1:12" ht="18" customHeight="1" x14ac:dyDescent="0.25">
      <c r="A77" s="57">
        <v>74</v>
      </c>
      <c r="B77" s="142" t="s">
        <v>1539</v>
      </c>
      <c r="C77" s="142" t="s">
        <v>1571</v>
      </c>
      <c r="D77" s="108" t="s">
        <v>1572</v>
      </c>
      <c r="E77" s="108" t="s">
        <v>82</v>
      </c>
      <c r="F77" s="108" t="s">
        <v>1573</v>
      </c>
      <c r="G77" s="71" t="s">
        <v>19</v>
      </c>
      <c r="H77" s="78" t="s">
        <v>1574</v>
      </c>
      <c r="I77" s="58">
        <v>9</v>
      </c>
      <c r="J77" s="58">
        <v>24</v>
      </c>
      <c r="K77" s="120">
        <f t="shared" si="2"/>
        <v>17.910447761194028</v>
      </c>
      <c r="L77" s="23" t="s">
        <v>1649</v>
      </c>
    </row>
    <row r="78" spans="1:12" ht="18" customHeight="1" x14ac:dyDescent="0.25">
      <c r="A78" s="57">
        <v>75</v>
      </c>
      <c r="B78" s="114" t="s">
        <v>1539</v>
      </c>
      <c r="C78" s="114" t="s">
        <v>1580</v>
      </c>
      <c r="D78" s="106" t="s">
        <v>1581</v>
      </c>
      <c r="E78" s="103" t="s">
        <v>725</v>
      </c>
      <c r="F78" s="103" t="s">
        <v>128</v>
      </c>
      <c r="G78" s="104" t="s">
        <v>19</v>
      </c>
      <c r="H78" s="110">
        <v>37435</v>
      </c>
      <c r="I78" s="58">
        <v>9</v>
      </c>
      <c r="J78" s="58">
        <v>24</v>
      </c>
      <c r="K78" s="120">
        <f t="shared" si="2"/>
        <v>17.910447761194028</v>
      </c>
      <c r="L78" s="23" t="s">
        <v>1649</v>
      </c>
    </row>
    <row r="79" spans="1:12" ht="18" customHeight="1" x14ac:dyDescent="0.25">
      <c r="A79" s="57">
        <v>76</v>
      </c>
      <c r="B79" s="27" t="s">
        <v>690</v>
      </c>
      <c r="C79" s="27" t="s">
        <v>771</v>
      </c>
      <c r="D79" s="36" t="s">
        <v>772</v>
      </c>
      <c r="E79" s="36" t="s">
        <v>94</v>
      </c>
      <c r="F79" s="36" t="s">
        <v>83</v>
      </c>
      <c r="G79" s="58" t="s">
        <v>19</v>
      </c>
      <c r="H79" s="75">
        <v>37544</v>
      </c>
      <c r="I79" s="100">
        <v>9</v>
      </c>
      <c r="J79" s="58">
        <v>23</v>
      </c>
      <c r="K79" s="120">
        <f t="shared" si="2"/>
        <v>17.164179104477611</v>
      </c>
      <c r="L79" s="23" t="s">
        <v>1649</v>
      </c>
    </row>
    <row r="80" spans="1:12" ht="18" customHeight="1" x14ac:dyDescent="0.25">
      <c r="A80" s="57">
        <v>77</v>
      </c>
      <c r="B80" s="142" t="s">
        <v>1539</v>
      </c>
      <c r="C80" s="142" t="s">
        <v>1564</v>
      </c>
      <c r="D80" s="102" t="s">
        <v>1565</v>
      </c>
      <c r="E80" s="103" t="s">
        <v>100</v>
      </c>
      <c r="F80" s="103" t="s">
        <v>18</v>
      </c>
      <c r="G80" s="104" t="s">
        <v>19</v>
      </c>
      <c r="H80" s="92">
        <v>37380</v>
      </c>
      <c r="I80" s="58">
        <v>9</v>
      </c>
      <c r="J80" s="58">
        <v>21</v>
      </c>
      <c r="K80" s="120">
        <f t="shared" si="2"/>
        <v>15.671641791044777</v>
      </c>
      <c r="L80" s="23" t="s">
        <v>1649</v>
      </c>
    </row>
    <row r="81" spans="1:12" ht="18" customHeight="1" x14ac:dyDescent="0.25">
      <c r="A81" s="57">
        <v>78</v>
      </c>
      <c r="B81" s="23" t="s">
        <v>901</v>
      </c>
      <c r="C81" s="23" t="s">
        <v>963</v>
      </c>
      <c r="D81" s="53" t="s">
        <v>964</v>
      </c>
      <c r="E81" s="53" t="s">
        <v>965</v>
      </c>
      <c r="F81" s="53" t="s">
        <v>966</v>
      </c>
      <c r="G81" s="69" t="s">
        <v>19</v>
      </c>
      <c r="H81" s="59">
        <v>37510</v>
      </c>
      <c r="I81" s="69">
        <v>9</v>
      </c>
      <c r="J81" s="57">
        <v>20</v>
      </c>
      <c r="K81" s="120">
        <f t="shared" si="2"/>
        <v>14.925373134328357</v>
      </c>
      <c r="L81" s="23" t="s">
        <v>1649</v>
      </c>
    </row>
    <row r="82" spans="1:12" ht="18" customHeight="1" x14ac:dyDescent="0.25">
      <c r="A82" s="57">
        <v>79</v>
      </c>
      <c r="B82" s="25" t="s">
        <v>1307</v>
      </c>
      <c r="C82" s="25" t="s">
        <v>1446</v>
      </c>
      <c r="D82" s="25" t="s">
        <v>1447</v>
      </c>
      <c r="E82" s="25" t="s">
        <v>651</v>
      </c>
      <c r="F82" s="25" t="s">
        <v>63</v>
      </c>
      <c r="G82" s="57" t="s">
        <v>19</v>
      </c>
      <c r="H82" s="70">
        <v>37402</v>
      </c>
      <c r="I82" s="57">
        <v>9</v>
      </c>
      <c r="J82" s="57">
        <v>20</v>
      </c>
      <c r="K82" s="120">
        <f t="shared" si="2"/>
        <v>14.925373134328357</v>
      </c>
      <c r="L82" s="23" t="s">
        <v>1649</v>
      </c>
    </row>
    <row r="83" spans="1:12" ht="15.75" x14ac:dyDescent="0.25">
      <c r="A83" s="57">
        <v>80</v>
      </c>
      <c r="B83" s="23" t="s">
        <v>901</v>
      </c>
      <c r="C83" s="23" t="s">
        <v>967</v>
      </c>
      <c r="D83" s="53" t="s">
        <v>968</v>
      </c>
      <c r="E83" s="53" t="s">
        <v>100</v>
      </c>
      <c r="F83" s="53" t="s">
        <v>146</v>
      </c>
      <c r="G83" s="69" t="s">
        <v>19</v>
      </c>
      <c r="H83" s="59">
        <v>37251</v>
      </c>
      <c r="I83" s="69">
        <v>9</v>
      </c>
      <c r="J83" s="57">
        <v>19</v>
      </c>
      <c r="K83" s="120">
        <f t="shared" si="2"/>
        <v>14.17910447761194</v>
      </c>
      <c r="L83" s="23" t="s">
        <v>1649</v>
      </c>
    </row>
    <row r="84" spans="1:12" ht="15.75" x14ac:dyDescent="0.25">
      <c r="A84" s="57">
        <v>81</v>
      </c>
      <c r="B84" s="25" t="s">
        <v>1307</v>
      </c>
      <c r="C84" s="25" t="s">
        <v>1377</v>
      </c>
      <c r="D84" s="25" t="s">
        <v>1425</v>
      </c>
      <c r="E84" s="25" t="s">
        <v>1426</v>
      </c>
      <c r="F84" s="25" t="s">
        <v>146</v>
      </c>
      <c r="G84" s="57" t="s">
        <v>19</v>
      </c>
      <c r="H84" s="70">
        <v>37342</v>
      </c>
      <c r="I84" s="57">
        <v>9</v>
      </c>
      <c r="J84" s="57">
        <v>19</v>
      </c>
      <c r="K84" s="120">
        <f t="shared" si="2"/>
        <v>14.17910447761194</v>
      </c>
      <c r="L84" s="23" t="s">
        <v>1649</v>
      </c>
    </row>
    <row r="85" spans="1:12" ht="15.75" x14ac:dyDescent="0.25">
      <c r="A85" s="57">
        <v>82</v>
      </c>
      <c r="B85" s="142" t="s">
        <v>1539</v>
      </c>
      <c r="C85" s="142" t="s">
        <v>1566</v>
      </c>
      <c r="D85" s="102" t="s">
        <v>1567</v>
      </c>
      <c r="E85" s="36" t="s">
        <v>1568</v>
      </c>
      <c r="F85" s="103" t="s">
        <v>102</v>
      </c>
      <c r="G85" s="104" t="s">
        <v>19</v>
      </c>
      <c r="H85" s="92">
        <v>37355</v>
      </c>
      <c r="I85" s="58">
        <v>9</v>
      </c>
      <c r="J85" s="58">
        <v>19</v>
      </c>
      <c r="K85" s="120">
        <f t="shared" si="2"/>
        <v>14.17910447761194</v>
      </c>
      <c r="L85" s="23" t="s">
        <v>1649</v>
      </c>
    </row>
    <row r="86" spans="1:12" ht="15.75" x14ac:dyDescent="0.25">
      <c r="A86" s="57">
        <v>83</v>
      </c>
      <c r="B86" s="141" t="s">
        <v>1650</v>
      </c>
      <c r="C86" s="141" t="s">
        <v>1723</v>
      </c>
      <c r="D86" s="141" t="s">
        <v>1724</v>
      </c>
      <c r="E86" s="141" t="s">
        <v>73</v>
      </c>
      <c r="F86" s="141" t="s">
        <v>48</v>
      </c>
      <c r="G86" s="117" t="s">
        <v>23</v>
      </c>
      <c r="H86" s="118">
        <v>37333</v>
      </c>
      <c r="I86" s="117">
        <v>9</v>
      </c>
      <c r="J86" s="117">
        <v>19</v>
      </c>
      <c r="K86" s="120">
        <f t="shared" si="2"/>
        <v>14.17910447761194</v>
      </c>
      <c r="L86" s="23" t="s">
        <v>1649</v>
      </c>
    </row>
    <row r="87" spans="1:12" ht="15.75" x14ac:dyDescent="0.25">
      <c r="A87" s="57">
        <v>84</v>
      </c>
      <c r="B87" s="23" t="s">
        <v>14</v>
      </c>
      <c r="C87" s="23" t="s">
        <v>203</v>
      </c>
      <c r="D87" s="10" t="s">
        <v>157</v>
      </c>
      <c r="E87" s="9" t="s">
        <v>105</v>
      </c>
      <c r="F87" s="9" t="s">
        <v>97</v>
      </c>
      <c r="G87" s="54" t="s">
        <v>19</v>
      </c>
      <c r="H87" s="19">
        <v>37830</v>
      </c>
      <c r="I87" s="56">
        <v>9</v>
      </c>
      <c r="J87" s="57">
        <v>18</v>
      </c>
      <c r="K87" s="120">
        <f t="shared" si="2"/>
        <v>13.432835820895523</v>
      </c>
      <c r="L87" s="23" t="s">
        <v>1649</v>
      </c>
    </row>
    <row r="88" spans="1:12" ht="15.75" x14ac:dyDescent="0.25">
      <c r="A88" s="57">
        <v>85</v>
      </c>
      <c r="B88" s="25" t="s">
        <v>1307</v>
      </c>
      <c r="C88" s="25" t="s">
        <v>1435</v>
      </c>
      <c r="D88" s="25" t="s">
        <v>1436</v>
      </c>
      <c r="E88" s="25" t="s">
        <v>1437</v>
      </c>
      <c r="F88" s="25" t="s">
        <v>26</v>
      </c>
      <c r="G88" s="57" t="s">
        <v>23</v>
      </c>
      <c r="H88" s="70">
        <v>37441</v>
      </c>
      <c r="I88" s="57">
        <v>9</v>
      </c>
      <c r="J88" s="57">
        <v>18</v>
      </c>
      <c r="K88" s="120">
        <f t="shared" si="2"/>
        <v>13.432835820895523</v>
      </c>
      <c r="L88" s="23" t="s">
        <v>1649</v>
      </c>
    </row>
    <row r="89" spans="1:12" ht="15.75" x14ac:dyDescent="0.25">
      <c r="A89" s="57">
        <v>86</v>
      </c>
      <c r="B89" s="25" t="s">
        <v>464</v>
      </c>
      <c r="C89" s="25" t="s">
        <v>432</v>
      </c>
      <c r="D89" s="25" t="s">
        <v>433</v>
      </c>
      <c r="E89" s="25" t="s">
        <v>434</v>
      </c>
      <c r="F89" s="25" t="s">
        <v>63</v>
      </c>
      <c r="G89" s="57" t="s">
        <v>19</v>
      </c>
      <c r="H89" s="70">
        <v>37544</v>
      </c>
      <c r="I89" s="57">
        <v>9</v>
      </c>
      <c r="J89" s="57">
        <v>17</v>
      </c>
      <c r="K89" s="120">
        <f t="shared" si="2"/>
        <v>12.686567164179104</v>
      </c>
      <c r="L89" s="23" t="s">
        <v>1649</v>
      </c>
    </row>
    <row r="90" spans="1:12" ht="15.75" x14ac:dyDescent="0.25">
      <c r="A90" s="57">
        <v>87</v>
      </c>
      <c r="B90" s="25" t="s">
        <v>1307</v>
      </c>
      <c r="C90" s="25" t="s">
        <v>1384</v>
      </c>
      <c r="D90" s="25" t="s">
        <v>1432</v>
      </c>
      <c r="E90" s="25" t="s">
        <v>124</v>
      </c>
      <c r="F90" s="25" t="s">
        <v>517</v>
      </c>
      <c r="G90" s="57" t="s">
        <v>19</v>
      </c>
      <c r="H90" s="70">
        <v>37403</v>
      </c>
      <c r="I90" s="57">
        <v>9</v>
      </c>
      <c r="J90" s="57">
        <v>17</v>
      </c>
      <c r="K90" s="120">
        <f t="shared" si="2"/>
        <v>12.686567164179104</v>
      </c>
      <c r="L90" s="23" t="s">
        <v>1649</v>
      </c>
    </row>
    <row r="91" spans="1:12" ht="15.75" x14ac:dyDescent="0.25">
      <c r="A91" s="57">
        <v>88</v>
      </c>
      <c r="B91" s="25" t="s">
        <v>1307</v>
      </c>
      <c r="C91" s="25" t="s">
        <v>1439</v>
      </c>
      <c r="D91" s="25" t="s">
        <v>1440</v>
      </c>
      <c r="E91" s="25" t="s">
        <v>393</v>
      </c>
      <c r="F91" s="25" t="s">
        <v>1060</v>
      </c>
      <c r="G91" s="57" t="s">
        <v>23</v>
      </c>
      <c r="H91" s="70">
        <v>37427</v>
      </c>
      <c r="I91" s="57">
        <v>9</v>
      </c>
      <c r="J91" s="57">
        <v>17</v>
      </c>
      <c r="K91" s="120">
        <f t="shared" si="2"/>
        <v>12.686567164179104</v>
      </c>
      <c r="L91" s="23" t="s">
        <v>1649</v>
      </c>
    </row>
    <row r="92" spans="1:12" ht="15.75" x14ac:dyDescent="0.25">
      <c r="A92" s="57">
        <v>89</v>
      </c>
      <c r="B92" s="25" t="s">
        <v>1307</v>
      </c>
      <c r="C92" s="25" t="s">
        <v>1422</v>
      </c>
      <c r="D92" s="25" t="s">
        <v>1423</v>
      </c>
      <c r="E92" s="25" t="s">
        <v>1424</v>
      </c>
      <c r="F92" s="25" t="s">
        <v>68</v>
      </c>
      <c r="G92" s="57" t="s">
        <v>23</v>
      </c>
      <c r="H92" s="70">
        <v>37253</v>
      </c>
      <c r="I92" s="57">
        <v>9</v>
      </c>
      <c r="J92" s="57">
        <v>16</v>
      </c>
      <c r="K92" s="120">
        <f t="shared" si="2"/>
        <v>11.940298507462686</v>
      </c>
      <c r="L92" s="23" t="s">
        <v>1649</v>
      </c>
    </row>
    <row r="93" spans="1:12" ht="15.75" x14ac:dyDescent="0.25">
      <c r="A93" s="57">
        <v>90</v>
      </c>
      <c r="B93" s="25" t="s">
        <v>1307</v>
      </c>
      <c r="C93" s="25" t="s">
        <v>1444</v>
      </c>
      <c r="D93" s="25" t="s">
        <v>1445</v>
      </c>
      <c r="E93" s="25" t="s">
        <v>358</v>
      </c>
      <c r="F93" s="25" t="s">
        <v>68</v>
      </c>
      <c r="G93" s="57" t="s">
        <v>23</v>
      </c>
      <c r="H93" s="70">
        <v>37413</v>
      </c>
      <c r="I93" s="57">
        <v>9</v>
      </c>
      <c r="J93" s="57">
        <v>16</v>
      </c>
      <c r="K93" s="120">
        <f t="shared" si="2"/>
        <v>11.940298507462686</v>
      </c>
      <c r="L93" s="23" t="s">
        <v>1649</v>
      </c>
    </row>
    <row r="94" spans="1:12" ht="15.75" x14ac:dyDescent="0.25">
      <c r="A94" s="57">
        <v>91</v>
      </c>
      <c r="B94" s="101" t="s">
        <v>1539</v>
      </c>
      <c r="C94" s="101" t="s">
        <v>1561</v>
      </c>
      <c r="D94" s="102" t="s">
        <v>1562</v>
      </c>
      <c r="E94" s="36" t="s">
        <v>90</v>
      </c>
      <c r="F94" s="103" t="s">
        <v>1563</v>
      </c>
      <c r="G94" s="104" t="s">
        <v>19</v>
      </c>
      <c r="H94" s="92">
        <v>37213</v>
      </c>
      <c r="I94" s="58">
        <v>9</v>
      </c>
      <c r="J94" s="58">
        <v>15</v>
      </c>
      <c r="K94" s="120">
        <f t="shared" si="2"/>
        <v>11.194029850746269</v>
      </c>
      <c r="L94" s="23" t="s">
        <v>1649</v>
      </c>
    </row>
    <row r="95" spans="1:12" ht="15.75" x14ac:dyDescent="0.25">
      <c r="A95" s="57">
        <v>92</v>
      </c>
      <c r="B95" s="25" t="s">
        <v>1307</v>
      </c>
      <c r="C95" s="25" t="s">
        <v>1450</v>
      </c>
      <c r="D95" s="25" t="s">
        <v>1451</v>
      </c>
      <c r="E95" s="25" t="s">
        <v>1400</v>
      </c>
      <c r="F95" s="25" t="s">
        <v>335</v>
      </c>
      <c r="G95" s="57" t="s">
        <v>19</v>
      </c>
      <c r="H95" s="70">
        <v>37644</v>
      </c>
      <c r="I95" s="57">
        <v>9</v>
      </c>
      <c r="J95" s="57">
        <v>14</v>
      </c>
      <c r="K95" s="120">
        <f t="shared" si="2"/>
        <v>10.44776119402985</v>
      </c>
      <c r="L95" s="23" t="s">
        <v>1649</v>
      </c>
    </row>
    <row r="96" spans="1:12" ht="15.75" x14ac:dyDescent="0.25">
      <c r="A96" s="57">
        <v>93</v>
      </c>
      <c r="B96" s="25" t="s">
        <v>1307</v>
      </c>
      <c r="C96" s="25" t="s">
        <v>1433</v>
      </c>
      <c r="D96" s="25" t="s">
        <v>1434</v>
      </c>
      <c r="E96" s="25" t="s">
        <v>1428</v>
      </c>
      <c r="F96" s="25" t="s">
        <v>231</v>
      </c>
      <c r="G96" s="57" t="s">
        <v>23</v>
      </c>
      <c r="H96" s="70">
        <v>37538</v>
      </c>
      <c r="I96" s="57">
        <v>9</v>
      </c>
      <c r="J96" s="57">
        <v>10</v>
      </c>
      <c r="K96" s="120">
        <f t="shared" si="2"/>
        <v>7.4626865671641784</v>
      </c>
      <c r="L96" s="23" t="s">
        <v>1649</v>
      </c>
    </row>
    <row r="97" spans="1:12" ht="15.75" x14ac:dyDescent="0.25">
      <c r="A97" s="57">
        <v>94</v>
      </c>
      <c r="B97" s="142" t="s">
        <v>1539</v>
      </c>
      <c r="C97" s="142" t="s">
        <v>1578</v>
      </c>
      <c r="D97" s="106" t="s">
        <v>1579</v>
      </c>
      <c r="E97" s="103" t="s">
        <v>17</v>
      </c>
      <c r="F97" s="103" t="s">
        <v>63</v>
      </c>
      <c r="G97" s="104" t="s">
        <v>19</v>
      </c>
      <c r="H97" s="109">
        <v>37512</v>
      </c>
      <c r="I97" s="58">
        <v>9</v>
      </c>
      <c r="J97" s="58">
        <v>10</v>
      </c>
      <c r="K97" s="120">
        <f t="shared" si="2"/>
        <v>7.4626865671641784</v>
      </c>
      <c r="L97" s="23" t="s">
        <v>1649</v>
      </c>
    </row>
  </sheetData>
  <autoFilter ref="A3:L3">
    <sortState ref="A4:L97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workbookViewId="0">
      <selection sqref="A1:J1"/>
    </sheetView>
  </sheetViews>
  <sheetFormatPr defaultRowHeight="15" x14ac:dyDescent="0.25"/>
  <cols>
    <col min="2" max="2" width="25.140625" customWidth="1"/>
    <col min="3" max="3" width="11.28515625" customWidth="1"/>
    <col min="4" max="4" width="14.42578125" customWidth="1"/>
    <col min="5" max="5" width="12.140625" customWidth="1"/>
    <col min="6" max="6" width="13.42578125" customWidth="1"/>
    <col min="8" max="8" width="15.5703125" customWidth="1"/>
    <col min="12" max="12" width="13.7109375" customWidth="1"/>
  </cols>
  <sheetData>
    <row r="1" spans="1:12" x14ac:dyDescent="0.25">
      <c r="A1" s="144" t="s">
        <v>1536</v>
      </c>
      <c r="B1" s="144"/>
      <c r="C1" s="144"/>
      <c r="D1" s="144"/>
      <c r="E1" s="144"/>
      <c r="F1" s="144"/>
      <c r="G1" s="144"/>
      <c r="H1" s="144"/>
      <c r="I1" s="144"/>
      <c r="J1" s="144"/>
      <c r="K1" s="31" t="s">
        <v>0</v>
      </c>
      <c r="L1" s="31" t="s">
        <v>15</v>
      </c>
    </row>
    <row r="2" spans="1:12" x14ac:dyDescent="0.25">
      <c r="A2" s="145" t="s">
        <v>1</v>
      </c>
      <c r="B2" s="145"/>
      <c r="C2" s="145"/>
      <c r="D2" s="145"/>
      <c r="E2" s="145">
        <v>79</v>
      </c>
      <c r="F2" s="145"/>
      <c r="G2" s="31"/>
      <c r="H2" s="31"/>
      <c r="I2" s="31"/>
      <c r="J2" s="31"/>
      <c r="K2" s="31"/>
      <c r="L2" s="31"/>
    </row>
    <row r="3" spans="1:12" ht="30" x14ac:dyDescent="0.25">
      <c r="A3" s="29" t="s">
        <v>2</v>
      </c>
      <c r="B3" s="29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4" t="s">
        <v>12</v>
      </c>
      <c r="L3" s="30" t="s">
        <v>13</v>
      </c>
    </row>
    <row r="4" spans="1:12" ht="18" customHeight="1" x14ac:dyDescent="0.25">
      <c r="A4" s="25">
        <v>1</v>
      </c>
      <c r="B4" s="25" t="s">
        <v>1307</v>
      </c>
      <c r="C4" s="25" t="s">
        <v>1390</v>
      </c>
      <c r="D4" s="25" t="s">
        <v>1391</v>
      </c>
      <c r="E4" s="25" t="s">
        <v>1213</v>
      </c>
      <c r="F4" s="25" t="s">
        <v>66</v>
      </c>
      <c r="G4" s="57" t="s">
        <v>23</v>
      </c>
      <c r="H4" s="70">
        <v>36787</v>
      </c>
      <c r="I4" s="57">
        <v>11</v>
      </c>
      <c r="J4" s="57">
        <v>65</v>
      </c>
      <c r="K4" s="120">
        <f t="shared" ref="K4:K35" si="0">J4/79*100</f>
        <v>82.278481012658233</v>
      </c>
      <c r="L4" s="25" t="s">
        <v>1647</v>
      </c>
    </row>
    <row r="5" spans="1:12" ht="18" customHeight="1" x14ac:dyDescent="0.25">
      <c r="A5" s="25">
        <v>2</v>
      </c>
      <c r="B5" s="25" t="s">
        <v>1307</v>
      </c>
      <c r="C5" s="25" t="s">
        <v>1310</v>
      </c>
      <c r="D5" s="25" t="s">
        <v>1311</v>
      </c>
      <c r="E5" s="25" t="s">
        <v>1312</v>
      </c>
      <c r="F5" s="25" t="s">
        <v>398</v>
      </c>
      <c r="G5" s="57" t="s">
        <v>23</v>
      </c>
      <c r="H5" s="70">
        <v>36844</v>
      </c>
      <c r="I5" s="57">
        <v>11</v>
      </c>
      <c r="J5" s="57">
        <v>64</v>
      </c>
      <c r="K5" s="120">
        <f t="shared" si="0"/>
        <v>81.012658227848107</v>
      </c>
      <c r="L5" s="25" t="s">
        <v>1647</v>
      </c>
    </row>
    <row r="6" spans="1:12" ht="18" customHeight="1" x14ac:dyDescent="0.25">
      <c r="A6" s="25">
        <v>3</v>
      </c>
      <c r="B6" s="23" t="s">
        <v>260</v>
      </c>
      <c r="C6" s="25" t="s">
        <v>356</v>
      </c>
      <c r="D6" s="22" t="s">
        <v>357</v>
      </c>
      <c r="E6" s="21" t="s">
        <v>358</v>
      </c>
      <c r="F6" s="21" t="s">
        <v>135</v>
      </c>
      <c r="G6" s="67" t="s">
        <v>23</v>
      </c>
      <c r="H6" s="68">
        <v>36963</v>
      </c>
      <c r="I6" s="69">
        <v>10</v>
      </c>
      <c r="J6" s="57">
        <v>60</v>
      </c>
      <c r="K6" s="120">
        <f t="shared" si="0"/>
        <v>75.949367088607602</v>
      </c>
      <c r="L6" s="25" t="s">
        <v>1647</v>
      </c>
    </row>
    <row r="7" spans="1:12" ht="18" customHeight="1" x14ac:dyDescent="0.25">
      <c r="A7" s="25">
        <v>4</v>
      </c>
      <c r="B7" s="47" t="s">
        <v>788</v>
      </c>
      <c r="C7" s="48" t="s">
        <v>866</v>
      </c>
      <c r="D7" s="26" t="s">
        <v>867</v>
      </c>
      <c r="E7" s="26" t="s">
        <v>98</v>
      </c>
      <c r="F7" s="26" t="s">
        <v>109</v>
      </c>
      <c r="G7" s="84" t="s">
        <v>23</v>
      </c>
      <c r="H7" s="85">
        <v>36664</v>
      </c>
      <c r="I7" s="86">
        <v>11</v>
      </c>
      <c r="J7" s="86">
        <v>60</v>
      </c>
      <c r="K7" s="120">
        <f t="shared" si="0"/>
        <v>75.949367088607602</v>
      </c>
      <c r="L7" s="25" t="s">
        <v>1647</v>
      </c>
    </row>
    <row r="8" spans="1:12" ht="18" customHeight="1" x14ac:dyDescent="0.25">
      <c r="A8" s="25">
        <v>5</v>
      </c>
      <c r="B8" s="25" t="s">
        <v>1307</v>
      </c>
      <c r="C8" s="25" t="s">
        <v>1313</v>
      </c>
      <c r="D8" s="25" t="s">
        <v>1314</v>
      </c>
      <c r="E8" s="25" t="s">
        <v>1315</v>
      </c>
      <c r="F8" s="25" t="s">
        <v>47</v>
      </c>
      <c r="G8" s="57" t="s">
        <v>23</v>
      </c>
      <c r="H8" s="70">
        <v>37018</v>
      </c>
      <c r="I8" s="57">
        <v>11</v>
      </c>
      <c r="J8" s="57">
        <v>57</v>
      </c>
      <c r="K8" s="120">
        <f t="shared" si="0"/>
        <v>72.151898734177209</v>
      </c>
      <c r="L8" s="25" t="s">
        <v>1647</v>
      </c>
    </row>
    <row r="9" spans="1:12" ht="18" customHeight="1" x14ac:dyDescent="0.25">
      <c r="A9" s="25">
        <v>6</v>
      </c>
      <c r="B9" s="25" t="s">
        <v>1093</v>
      </c>
      <c r="C9" s="25" t="s">
        <v>1172</v>
      </c>
      <c r="D9" s="25" t="s">
        <v>1173</v>
      </c>
      <c r="E9" s="25" t="s">
        <v>1174</v>
      </c>
      <c r="F9" s="25" t="s">
        <v>1175</v>
      </c>
      <c r="G9" s="57" t="s">
        <v>23</v>
      </c>
      <c r="H9" s="70">
        <v>36987</v>
      </c>
      <c r="I9" s="57">
        <v>10</v>
      </c>
      <c r="J9" s="57">
        <v>56</v>
      </c>
      <c r="K9" s="120">
        <f t="shared" si="0"/>
        <v>70.886075949367083</v>
      </c>
      <c r="L9" s="25" t="s">
        <v>1647</v>
      </c>
    </row>
    <row r="10" spans="1:12" ht="18" customHeight="1" x14ac:dyDescent="0.25">
      <c r="A10" s="25">
        <v>7</v>
      </c>
      <c r="B10" s="25" t="s">
        <v>527</v>
      </c>
      <c r="C10" s="25" t="s">
        <v>677</v>
      </c>
      <c r="D10" s="25" t="s">
        <v>175</v>
      </c>
      <c r="E10" s="25" t="s">
        <v>678</v>
      </c>
      <c r="F10" s="25" t="s">
        <v>18</v>
      </c>
      <c r="G10" s="57" t="s">
        <v>19</v>
      </c>
      <c r="H10" s="70">
        <v>36585</v>
      </c>
      <c r="I10" s="57">
        <v>11</v>
      </c>
      <c r="J10" s="57">
        <v>53</v>
      </c>
      <c r="K10" s="120">
        <f t="shared" si="0"/>
        <v>67.088607594936718</v>
      </c>
      <c r="L10" s="25" t="s">
        <v>1647</v>
      </c>
    </row>
    <row r="11" spans="1:12" ht="18" customHeight="1" x14ac:dyDescent="0.25">
      <c r="A11" s="25">
        <v>8</v>
      </c>
      <c r="B11" s="25" t="s">
        <v>1307</v>
      </c>
      <c r="C11" s="25" t="s">
        <v>1398</v>
      </c>
      <c r="D11" s="25" t="s">
        <v>1399</v>
      </c>
      <c r="E11" s="25" t="s">
        <v>1400</v>
      </c>
      <c r="F11" s="25" t="s">
        <v>1401</v>
      </c>
      <c r="G11" s="57" t="s">
        <v>19</v>
      </c>
      <c r="H11" s="70">
        <v>36745</v>
      </c>
      <c r="I11" s="57">
        <v>11</v>
      </c>
      <c r="J11" s="57">
        <v>53</v>
      </c>
      <c r="K11" s="120">
        <f t="shared" si="0"/>
        <v>67.088607594936718</v>
      </c>
      <c r="L11" s="25" t="s">
        <v>1647</v>
      </c>
    </row>
    <row r="12" spans="1:12" ht="18" customHeight="1" x14ac:dyDescent="0.25">
      <c r="A12" s="25">
        <v>9</v>
      </c>
      <c r="B12" s="25" t="s">
        <v>1307</v>
      </c>
      <c r="C12" s="25" t="s">
        <v>1394</v>
      </c>
      <c r="D12" s="25" t="s">
        <v>1395</v>
      </c>
      <c r="E12" s="25" t="s">
        <v>120</v>
      </c>
      <c r="F12" s="25" t="s">
        <v>132</v>
      </c>
      <c r="G12" s="57" t="s">
        <v>23</v>
      </c>
      <c r="H12" s="70">
        <v>36790</v>
      </c>
      <c r="I12" s="57">
        <v>11</v>
      </c>
      <c r="J12" s="57">
        <v>52</v>
      </c>
      <c r="K12" s="120">
        <f t="shared" si="0"/>
        <v>65.822784810126578</v>
      </c>
      <c r="L12" s="25" t="s">
        <v>1647</v>
      </c>
    </row>
    <row r="13" spans="1:12" ht="18" customHeight="1" x14ac:dyDescent="0.25">
      <c r="A13" s="25">
        <v>10</v>
      </c>
      <c r="B13" s="25" t="s">
        <v>1650</v>
      </c>
      <c r="C13" s="25" t="s">
        <v>1727</v>
      </c>
      <c r="D13" s="25" t="s">
        <v>1728</v>
      </c>
      <c r="E13" s="25" t="s">
        <v>98</v>
      </c>
      <c r="F13" s="25" t="s">
        <v>168</v>
      </c>
      <c r="G13" s="25" t="s">
        <v>23</v>
      </c>
      <c r="H13" s="127">
        <v>36997</v>
      </c>
      <c r="I13" s="25">
        <v>10</v>
      </c>
      <c r="J13" s="25">
        <v>52</v>
      </c>
      <c r="K13" s="120">
        <f t="shared" si="0"/>
        <v>65.822784810126578</v>
      </c>
      <c r="L13" s="25" t="s">
        <v>1647</v>
      </c>
    </row>
    <row r="14" spans="1:12" ht="18" customHeight="1" x14ac:dyDescent="0.25">
      <c r="A14" s="25">
        <v>11</v>
      </c>
      <c r="B14" s="25" t="s">
        <v>527</v>
      </c>
      <c r="C14" s="25" t="s">
        <v>665</v>
      </c>
      <c r="D14" s="25" t="s">
        <v>666</v>
      </c>
      <c r="E14" s="25" t="s">
        <v>393</v>
      </c>
      <c r="F14" s="25" t="s">
        <v>48</v>
      </c>
      <c r="G14" s="57" t="s">
        <v>23</v>
      </c>
      <c r="H14" s="70">
        <v>37194</v>
      </c>
      <c r="I14" s="57">
        <v>10</v>
      </c>
      <c r="J14" s="57">
        <v>51</v>
      </c>
      <c r="K14" s="120">
        <f t="shared" si="0"/>
        <v>64.556962025316452</v>
      </c>
      <c r="L14" s="25" t="s">
        <v>1647</v>
      </c>
    </row>
    <row r="15" spans="1:12" ht="18" customHeight="1" x14ac:dyDescent="0.25">
      <c r="A15" s="25">
        <v>12</v>
      </c>
      <c r="B15" s="25" t="s">
        <v>465</v>
      </c>
      <c r="C15" s="25" t="s">
        <v>523</v>
      </c>
      <c r="D15" s="25" t="s">
        <v>524</v>
      </c>
      <c r="E15" s="25" t="s">
        <v>525</v>
      </c>
      <c r="F15" s="25" t="s">
        <v>526</v>
      </c>
      <c r="G15" s="57" t="s">
        <v>23</v>
      </c>
      <c r="H15" s="70">
        <v>36215</v>
      </c>
      <c r="I15" s="57">
        <v>11</v>
      </c>
      <c r="J15" s="57">
        <v>51</v>
      </c>
      <c r="K15" s="120">
        <f t="shared" si="0"/>
        <v>64.556962025316452</v>
      </c>
      <c r="L15" s="25" t="s">
        <v>1647</v>
      </c>
    </row>
    <row r="16" spans="1:12" ht="18" customHeight="1" x14ac:dyDescent="0.25">
      <c r="A16" s="25">
        <v>13</v>
      </c>
      <c r="B16" s="23" t="s">
        <v>901</v>
      </c>
      <c r="C16" s="23" t="s">
        <v>976</v>
      </c>
      <c r="D16" s="36" t="s">
        <v>977</v>
      </c>
      <c r="E16" s="36" t="s">
        <v>978</v>
      </c>
      <c r="F16" s="36" t="s">
        <v>63</v>
      </c>
      <c r="G16" s="69" t="s">
        <v>19</v>
      </c>
      <c r="H16" s="93">
        <v>36781</v>
      </c>
      <c r="I16" s="69">
        <v>11</v>
      </c>
      <c r="J16" s="57">
        <v>51</v>
      </c>
      <c r="K16" s="120">
        <f t="shared" si="0"/>
        <v>64.556962025316452</v>
      </c>
      <c r="L16" s="25" t="s">
        <v>1647</v>
      </c>
    </row>
    <row r="17" spans="1:12" ht="18" customHeight="1" x14ac:dyDescent="0.25">
      <c r="A17" s="25">
        <v>14</v>
      </c>
      <c r="B17" s="23" t="s">
        <v>260</v>
      </c>
      <c r="C17" s="25" t="s">
        <v>359</v>
      </c>
      <c r="D17" s="20" t="s">
        <v>360</v>
      </c>
      <c r="E17" s="21" t="s">
        <v>361</v>
      </c>
      <c r="F17" s="21" t="s">
        <v>68</v>
      </c>
      <c r="G17" s="67" t="s">
        <v>23</v>
      </c>
      <c r="H17" s="68">
        <v>36755</v>
      </c>
      <c r="I17" s="69">
        <v>11</v>
      </c>
      <c r="J17" s="57">
        <v>50</v>
      </c>
      <c r="K17" s="120">
        <f t="shared" si="0"/>
        <v>63.291139240506332</v>
      </c>
      <c r="L17" s="25" t="s">
        <v>1647</v>
      </c>
    </row>
    <row r="18" spans="1:12" ht="18" customHeight="1" x14ac:dyDescent="0.25">
      <c r="A18" s="25">
        <v>15</v>
      </c>
      <c r="B18" s="23" t="s">
        <v>868</v>
      </c>
      <c r="C18" s="23" t="s">
        <v>899</v>
      </c>
      <c r="D18" s="27" t="s">
        <v>900</v>
      </c>
      <c r="E18" s="27" t="s">
        <v>25</v>
      </c>
      <c r="F18" s="27" t="s">
        <v>47</v>
      </c>
      <c r="G18" s="81" t="s">
        <v>23</v>
      </c>
      <c r="H18" s="82">
        <v>36826</v>
      </c>
      <c r="I18" s="89">
        <v>11</v>
      </c>
      <c r="J18" s="60">
        <v>48</v>
      </c>
      <c r="K18" s="120">
        <f t="shared" si="0"/>
        <v>60.75949367088608</v>
      </c>
      <c r="L18" s="25" t="s">
        <v>1647</v>
      </c>
    </row>
    <row r="19" spans="1:12" ht="18" customHeight="1" x14ac:dyDescent="0.25">
      <c r="A19" s="25">
        <v>16</v>
      </c>
      <c r="B19" s="25" t="s">
        <v>1307</v>
      </c>
      <c r="C19" s="25" t="s">
        <v>1387</v>
      </c>
      <c r="D19" s="25" t="s">
        <v>1388</v>
      </c>
      <c r="E19" s="25" t="s">
        <v>1389</v>
      </c>
      <c r="F19" s="25" t="s">
        <v>307</v>
      </c>
      <c r="G19" s="57" t="s">
        <v>23</v>
      </c>
      <c r="H19" s="70">
        <v>36517</v>
      </c>
      <c r="I19" s="57">
        <v>11</v>
      </c>
      <c r="J19" s="57">
        <v>48</v>
      </c>
      <c r="K19" s="120">
        <f t="shared" si="0"/>
        <v>60.75949367088608</v>
      </c>
      <c r="L19" s="25" t="s">
        <v>1647</v>
      </c>
    </row>
    <row r="20" spans="1:12" ht="18" customHeight="1" x14ac:dyDescent="0.25">
      <c r="A20" s="25">
        <v>17</v>
      </c>
      <c r="B20" s="25" t="s">
        <v>1307</v>
      </c>
      <c r="C20" s="25" t="s">
        <v>1316</v>
      </c>
      <c r="D20" s="25" t="s">
        <v>980</v>
      </c>
      <c r="E20" s="25" t="s">
        <v>1317</v>
      </c>
      <c r="F20" s="25" t="s">
        <v>76</v>
      </c>
      <c r="G20" s="57" t="s">
        <v>19</v>
      </c>
      <c r="H20" s="70">
        <v>36715</v>
      </c>
      <c r="I20" s="57">
        <v>11</v>
      </c>
      <c r="J20" s="57">
        <v>46</v>
      </c>
      <c r="K20" s="120">
        <f t="shared" si="0"/>
        <v>58.22784810126582</v>
      </c>
      <c r="L20" s="25" t="s">
        <v>1647</v>
      </c>
    </row>
    <row r="21" spans="1:12" ht="18" customHeight="1" x14ac:dyDescent="0.25">
      <c r="A21" s="25">
        <v>18</v>
      </c>
      <c r="B21" s="25" t="s">
        <v>1307</v>
      </c>
      <c r="C21" s="25" t="s">
        <v>1392</v>
      </c>
      <c r="D21" s="25" t="s">
        <v>1393</v>
      </c>
      <c r="E21" s="25" t="s">
        <v>563</v>
      </c>
      <c r="F21" s="25" t="s">
        <v>110</v>
      </c>
      <c r="G21" s="57" t="s">
        <v>19</v>
      </c>
      <c r="H21" s="70">
        <v>36595</v>
      </c>
      <c r="I21" s="57">
        <v>11</v>
      </c>
      <c r="J21" s="57">
        <v>45</v>
      </c>
      <c r="K21" s="120">
        <f t="shared" si="0"/>
        <v>56.962025316455701</v>
      </c>
      <c r="L21" s="25" t="s">
        <v>1647</v>
      </c>
    </row>
    <row r="22" spans="1:12" ht="18" customHeight="1" x14ac:dyDescent="0.25">
      <c r="A22" s="25">
        <v>19</v>
      </c>
      <c r="B22" s="23" t="s">
        <v>14</v>
      </c>
      <c r="C22" s="23" t="s">
        <v>183</v>
      </c>
      <c r="D22" s="10" t="s">
        <v>171</v>
      </c>
      <c r="E22" s="143" t="s">
        <v>113</v>
      </c>
      <c r="F22" s="143" t="s">
        <v>150</v>
      </c>
      <c r="G22" s="54" t="s">
        <v>23</v>
      </c>
      <c r="H22" s="19">
        <v>37012</v>
      </c>
      <c r="I22" s="56">
        <v>10</v>
      </c>
      <c r="J22" s="57">
        <v>43</v>
      </c>
      <c r="K22" s="120">
        <f t="shared" si="0"/>
        <v>54.430379746835442</v>
      </c>
      <c r="L22" s="25" t="s">
        <v>1647</v>
      </c>
    </row>
    <row r="23" spans="1:12" ht="18" customHeight="1" x14ac:dyDescent="0.25">
      <c r="A23" s="25">
        <v>20</v>
      </c>
      <c r="B23" s="23" t="s">
        <v>901</v>
      </c>
      <c r="C23" s="23" t="s">
        <v>991</v>
      </c>
      <c r="D23" s="36" t="s">
        <v>992</v>
      </c>
      <c r="E23" s="36" t="s">
        <v>993</v>
      </c>
      <c r="F23" s="36" t="s">
        <v>63</v>
      </c>
      <c r="G23" s="69" t="s">
        <v>19</v>
      </c>
      <c r="H23" s="59">
        <v>36799</v>
      </c>
      <c r="I23" s="69">
        <v>11</v>
      </c>
      <c r="J23" s="57">
        <v>43</v>
      </c>
      <c r="K23" s="120">
        <f t="shared" si="0"/>
        <v>54.430379746835442</v>
      </c>
      <c r="L23" s="25" t="s">
        <v>1647</v>
      </c>
    </row>
    <row r="24" spans="1:12" ht="18" customHeight="1" x14ac:dyDescent="0.25">
      <c r="A24" s="25">
        <v>21</v>
      </c>
      <c r="B24" s="25" t="s">
        <v>1307</v>
      </c>
      <c r="C24" s="25" t="s">
        <v>1308</v>
      </c>
      <c r="D24" s="25" t="s">
        <v>1309</v>
      </c>
      <c r="E24" s="25" t="s">
        <v>560</v>
      </c>
      <c r="F24" s="25" t="s">
        <v>18</v>
      </c>
      <c r="G24" s="57" t="s">
        <v>19</v>
      </c>
      <c r="H24" s="70">
        <v>36691</v>
      </c>
      <c r="I24" s="57">
        <v>11</v>
      </c>
      <c r="J24" s="57">
        <v>42</v>
      </c>
      <c r="K24" s="120">
        <f t="shared" si="0"/>
        <v>53.164556962025308</v>
      </c>
      <c r="L24" s="25" t="s">
        <v>1647</v>
      </c>
    </row>
    <row r="25" spans="1:12" ht="18" customHeight="1" x14ac:dyDescent="0.25">
      <c r="A25" s="25">
        <v>22</v>
      </c>
      <c r="B25" s="25" t="s">
        <v>1307</v>
      </c>
      <c r="C25" s="25" t="s">
        <v>1364</v>
      </c>
      <c r="D25" s="25" t="s">
        <v>1402</v>
      </c>
      <c r="E25" s="25" t="s">
        <v>273</v>
      </c>
      <c r="F25" s="25" t="s">
        <v>103</v>
      </c>
      <c r="G25" s="57" t="s">
        <v>23</v>
      </c>
      <c r="H25" s="70">
        <v>36821</v>
      </c>
      <c r="I25" s="57">
        <v>11</v>
      </c>
      <c r="J25" s="57">
        <v>42</v>
      </c>
      <c r="K25" s="120">
        <f t="shared" si="0"/>
        <v>53.164556962025308</v>
      </c>
      <c r="L25" s="25" t="s">
        <v>1647</v>
      </c>
    </row>
    <row r="26" spans="1:12" ht="18" customHeight="1" x14ac:dyDescent="0.25">
      <c r="A26" s="25">
        <v>23</v>
      </c>
      <c r="B26" s="25" t="s">
        <v>998</v>
      </c>
      <c r="C26" s="25" t="s">
        <v>1086</v>
      </c>
      <c r="D26" s="25" t="s">
        <v>785</v>
      </c>
      <c r="E26" s="25" t="s">
        <v>152</v>
      </c>
      <c r="F26" s="25" t="s">
        <v>29</v>
      </c>
      <c r="G26" s="57" t="s">
        <v>19</v>
      </c>
      <c r="H26" s="70">
        <v>36640</v>
      </c>
      <c r="I26" s="57">
        <v>11</v>
      </c>
      <c r="J26" s="57">
        <v>41</v>
      </c>
      <c r="K26" s="120">
        <f t="shared" si="0"/>
        <v>51.898734177215189</v>
      </c>
      <c r="L26" s="25" t="s">
        <v>1647</v>
      </c>
    </row>
    <row r="27" spans="1:12" ht="18" customHeight="1" x14ac:dyDescent="0.25">
      <c r="A27" s="25">
        <v>24</v>
      </c>
      <c r="B27" s="23" t="s">
        <v>901</v>
      </c>
      <c r="C27" s="23" t="s">
        <v>994</v>
      </c>
      <c r="D27" s="53" t="s">
        <v>995</v>
      </c>
      <c r="E27" s="53" t="s">
        <v>91</v>
      </c>
      <c r="F27" s="53" t="s">
        <v>349</v>
      </c>
      <c r="G27" s="69" t="s">
        <v>19</v>
      </c>
      <c r="H27" s="59">
        <v>36755</v>
      </c>
      <c r="I27" s="69">
        <v>11</v>
      </c>
      <c r="J27" s="57">
        <v>40</v>
      </c>
      <c r="K27" s="120">
        <f t="shared" si="0"/>
        <v>50.632911392405063</v>
      </c>
      <c r="L27" s="25" t="s">
        <v>1647</v>
      </c>
    </row>
    <row r="28" spans="1:12" ht="18" customHeight="1" x14ac:dyDescent="0.25">
      <c r="A28" s="25">
        <v>25</v>
      </c>
      <c r="B28" s="25" t="s">
        <v>1093</v>
      </c>
      <c r="C28" s="25" t="s">
        <v>1163</v>
      </c>
      <c r="D28" s="25" t="s">
        <v>1164</v>
      </c>
      <c r="E28" s="25" t="s">
        <v>73</v>
      </c>
      <c r="F28" s="25" t="s">
        <v>26</v>
      </c>
      <c r="G28" s="57" t="s">
        <v>23</v>
      </c>
      <c r="H28" s="70">
        <v>36980</v>
      </c>
      <c r="I28" s="57">
        <v>10</v>
      </c>
      <c r="J28" s="57">
        <v>38</v>
      </c>
      <c r="K28" s="120">
        <f t="shared" si="0"/>
        <v>48.101265822784811</v>
      </c>
      <c r="L28" s="25" t="s">
        <v>1649</v>
      </c>
    </row>
    <row r="29" spans="1:12" ht="18" customHeight="1" x14ac:dyDescent="0.25">
      <c r="A29" s="25">
        <v>26</v>
      </c>
      <c r="B29" s="25" t="s">
        <v>1307</v>
      </c>
      <c r="C29" s="25" t="s">
        <v>1407</v>
      </c>
      <c r="D29" s="25" t="s">
        <v>1408</v>
      </c>
      <c r="E29" s="25" t="s">
        <v>1409</v>
      </c>
      <c r="F29" s="25" t="s">
        <v>150</v>
      </c>
      <c r="G29" s="57" t="s">
        <v>23</v>
      </c>
      <c r="H29" s="70">
        <v>36769</v>
      </c>
      <c r="I29" s="57">
        <v>11</v>
      </c>
      <c r="J29" s="57">
        <v>38</v>
      </c>
      <c r="K29" s="120">
        <f t="shared" si="0"/>
        <v>48.101265822784811</v>
      </c>
      <c r="L29" s="25" t="s">
        <v>1649</v>
      </c>
    </row>
    <row r="30" spans="1:12" ht="18" customHeight="1" x14ac:dyDescent="0.25">
      <c r="A30" s="25">
        <v>27</v>
      </c>
      <c r="B30" s="23" t="s">
        <v>1176</v>
      </c>
      <c r="C30" s="23" t="s">
        <v>1301</v>
      </c>
      <c r="D30" s="23" t="s">
        <v>1302</v>
      </c>
      <c r="E30" s="23" t="s">
        <v>25</v>
      </c>
      <c r="F30" s="23" t="s">
        <v>1303</v>
      </c>
      <c r="G30" s="57" t="s">
        <v>23</v>
      </c>
      <c r="H30" s="70">
        <v>36710</v>
      </c>
      <c r="I30" s="57">
        <v>11</v>
      </c>
      <c r="J30" s="57">
        <v>37</v>
      </c>
      <c r="K30" s="120">
        <f t="shared" si="0"/>
        <v>46.835443037974684</v>
      </c>
      <c r="L30" s="25" t="s">
        <v>1649</v>
      </c>
    </row>
    <row r="31" spans="1:12" ht="18" customHeight="1" x14ac:dyDescent="0.25">
      <c r="A31" s="25">
        <v>28</v>
      </c>
      <c r="B31" s="25" t="s">
        <v>1307</v>
      </c>
      <c r="C31" s="25" t="s">
        <v>1396</v>
      </c>
      <c r="D31" s="25" t="s">
        <v>1397</v>
      </c>
      <c r="E31" s="25" t="s">
        <v>1386</v>
      </c>
      <c r="F31" s="25" t="s">
        <v>355</v>
      </c>
      <c r="G31" s="57" t="s">
        <v>23</v>
      </c>
      <c r="H31" s="70">
        <v>36725</v>
      </c>
      <c r="I31" s="57">
        <v>11</v>
      </c>
      <c r="J31" s="57">
        <v>37</v>
      </c>
      <c r="K31" s="120">
        <f t="shared" si="0"/>
        <v>46.835443037974684</v>
      </c>
      <c r="L31" s="25" t="s">
        <v>1649</v>
      </c>
    </row>
    <row r="32" spans="1:12" ht="18" customHeight="1" x14ac:dyDescent="0.25">
      <c r="A32" s="25">
        <v>29</v>
      </c>
      <c r="B32" s="25" t="s">
        <v>1307</v>
      </c>
      <c r="C32" s="25" t="s">
        <v>1368</v>
      </c>
      <c r="D32" s="25" t="s">
        <v>1403</v>
      </c>
      <c r="E32" s="25" t="s">
        <v>1404</v>
      </c>
      <c r="F32" s="25" t="s">
        <v>335</v>
      </c>
      <c r="G32" s="57" t="s">
        <v>19</v>
      </c>
      <c r="H32" s="70">
        <v>36824</v>
      </c>
      <c r="I32" s="57">
        <v>11</v>
      </c>
      <c r="J32" s="57">
        <v>37</v>
      </c>
      <c r="K32" s="120">
        <f t="shared" si="0"/>
        <v>46.835443037974684</v>
      </c>
      <c r="L32" s="25" t="s">
        <v>1649</v>
      </c>
    </row>
    <row r="33" spans="1:12" ht="18" customHeight="1" x14ac:dyDescent="0.25">
      <c r="A33" s="25">
        <v>30</v>
      </c>
      <c r="B33" s="23" t="s">
        <v>901</v>
      </c>
      <c r="C33" s="23" t="s">
        <v>989</v>
      </c>
      <c r="D33" s="36" t="s">
        <v>990</v>
      </c>
      <c r="E33" s="36" t="s">
        <v>98</v>
      </c>
      <c r="F33" s="36" t="s">
        <v>48</v>
      </c>
      <c r="G33" s="69" t="s">
        <v>23</v>
      </c>
      <c r="H33" s="70">
        <v>36964</v>
      </c>
      <c r="I33" s="69">
        <v>11</v>
      </c>
      <c r="J33" s="57">
        <v>36</v>
      </c>
      <c r="K33" s="120">
        <f t="shared" si="0"/>
        <v>45.569620253164558</v>
      </c>
      <c r="L33" s="25" t="s">
        <v>1649</v>
      </c>
    </row>
    <row r="34" spans="1:12" ht="18" customHeight="1" x14ac:dyDescent="0.25">
      <c r="A34" s="25">
        <v>31</v>
      </c>
      <c r="B34" s="25" t="s">
        <v>1307</v>
      </c>
      <c r="C34" s="25" t="s">
        <v>1410</v>
      </c>
      <c r="D34" s="25" t="s">
        <v>1411</v>
      </c>
      <c r="E34" s="25" t="s">
        <v>1317</v>
      </c>
      <c r="F34" s="25" t="s">
        <v>92</v>
      </c>
      <c r="G34" s="57" t="s">
        <v>19</v>
      </c>
      <c r="H34" s="70">
        <v>36705</v>
      </c>
      <c r="I34" s="57">
        <v>11</v>
      </c>
      <c r="J34" s="57">
        <v>36</v>
      </c>
      <c r="K34" s="120">
        <f t="shared" si="0"/>
        <v>45.569620253164558</v>
      </c>
      <c r="L34" s="25" t="s">
        <v>1649</v>
      </c>
    </row>
    <row r="35" spans="1:12" ht="18" customHeight="1" x14ac:dyDescent="0.25">
      <c r="A35" s="25">
        <v>32</v>
      </c>
      <c r="B35" s="25" t="s">
        <v>1629</v>
      </c>
      <c r="C35" s="25" t="s">
        <v>1639</v>
      </c>
      <c r="D35" s="25" t="s">
        <v>104</v>
      </c>
      <c r="E35" s="25" t="s">
        <v>42</v>
      </c>
      <c r="F35" s="25" t="s">
        <v>366</v>
      </c>
      <c r="G35" s="57" t="s">
        <v>19</v>
      </c>
      <c r="H35" s="70">
        <v>37053</v>
      </c>
      <c r="I35" s="57">
        <v>10</v>
      </c>
      <c r="J35" s="57">
        <v>34</v>
      </c>
      <c r="K35" s="120">
        <f t="shared" si="0"/>
        <v>43.037974683544306</v>
      </c>
      <c r="L35" s="25" t="s">
        <v>1649</v>
      </c>
    </row>
    <row r="36" spans="1:12" ht="18" customHeight="1" x14ac:dyDescent="0.25">
      <c r="A36" s="25">
        <v>33</v>
      </c>
      <c r="B36" s="25" t="s">
        <v>464</v>
      </c>
      <c r="C36" s="25" t="s">
        <v>462</v>
      </c>
      <c r="D36" s="25" t="s">
        <v>463</v>
      </c>
      <c r="E36" s="25" t="s">
        <v>87</v>
      </c>
      <c r="F36" s="25" t="s">
        <v>76</v>
      </c>
      <c r="G36" s="57" t="s">
        <v>19</v>
      </c>
      <c r="H36" s="70">
        <v>37027</v>
      </c>
      <c r="I36" s="57">
        <v>10</v>
      </c>
      <c r="J36" s="57">
        <v>33</v>
      </c>
      <c r="K36" s="120">
        <f t="shared" ref="K36:K67" si="1">J36/79*100</f>
        <v>41.77215189873418</v>
      </c>
      <c r="L36" s="25" t="s">
        <v>1649</v>
      </c>
    </row>
    <row r="37" spans="1:12" ht="18" customHeight="1" x14ac:dyDescent="0.25">
      <c r="A37" s="25">
        <v>34</v>
      </c>
      <c r="B37" s="142" t="s">
        <v>1539</v>
      </c>
      <c r="C37" s="142" t="s">
        <v>1549</v>
      </c>
      <c r="D37" s="106" t="s">
        <v>1550</v>
      </c>
      <c r="E37" s="103" t="s">
        <v>42</v>
      </c>
      <c r="F37" s="103" t="s">
        <v>366</v>
      </c>
      <c r="G37" s="104" t="s">
        <v>19</v>
      </c>
      <c r="H37" s="92">
        <v>36829</v>
      </c>
      <c r="I37" s="105">
        <v>10</v>
      </c>
      <c r="J37" s="58">
        <v>33</v>
      </c>
      <c r="K37" s="120">
        <f t="shared" si="1"/>
        <v>41.77215189873418</v>
      </c>
      <c r="L37" s="25" t="s">
        <v>1649</v>
      </c>
    </row>
    <row r="38" spans="1:12" ht="18" customHeight="1" x14ac:dyDescent="0.25">
      <c r="A38" s="25">
        <v>35</v>
      </c>
      <c r="B38" s="47" t="s">
        <v>788</v>
      </c>
      <c r="C38" s="48" t="s">
        <v>863</v>
      </c>
      <c r="D38" s="26" t="s">
        <v>864</v>
      </c>
      <c r="E38" s="26" t="s">
        <v>113</v>
      </c>
      <c r="F38" s="26" t="s">
        <v>865</v>
      </c>
      <c r="G38" s="84" t="s">
        <v>23</v>
      </c>
      <c r="H38" s="85">
        <v>36683</v>
      </c>
      <c r="I38" s="86">
        <v>11</v>
      </c>
      <c r="J38" s="86">
        <v>32</v>
      </c>
      <c r="K38" s="120">
        <f t="shared" si="1"/>
        <v>40.506329113924053</v>
      </c>
      <c r="L38" s="25" t="s">
        <v>1649</v>
      </c>
    </row>
    <row r="39" spans="1:12" ht="18" customHeight="1" x14ac:dyDescent="0.25">
      <c r="A39" s="25">
        <v>36</v>
      </c>
      <c r="B39" s="23" t="s">
        <v>901</v>
      </c>
      <c r="C39" s="23" t="s">
        <v>996</v>
      </c>
      <c r="D39" s="36" t="s">
        <v>997</v>
      </c>
      <c r="E39" s="36" t="s">
        <v>39</v>
      </c>
      <c r="F39" s="36" t="s">
        <v>66</v>
      </c>
      <c r="G39" s="69" t="s">
        <v>23</v>
      </c>
      <c r="H39" s="59">
        <v>36605</v>
      </c>
      <c r="I39" s="69">
        <v>11</v>
      </c>
      <c r="J39" s="57">
        <v>32</v>
      </c>
      <c r="K39" s="120">
        <f t="shared" si="1"/>
        <v>40.506329113924053</v>
      </c>
      <c r="L39" s="25" t="s">
        <v>1649</v>
      </c>
    </row>
    <row r="40" spans="1:12" ht="18" customHeight="1" x14ac:dyDescent="0.25">
      <c r="A40" s="25">
        <v>37</v>
      </c>
      <c r="B40" s="25" t="s">
        <v>1307</v>
      </c>
      <c r="C40" s="25" t="s">
        <v>1405</v>
      </c>
      <c r="D40" s="25" t="s">
        <v>1406</v>
      </c>
      <c r="E40" s="25" t="s">
        <v>273</v>
      </c>
      <c r="F40" s="25" t="s">
        <v>388</v>
      </c>
      <c r="G40" s="57" t="s">
        <v>23</v>
      </c>
      <c r="H40" s="70">
        <v>36699</v>
      </c>
      <c r="I40" s="57">
        <v>11</v>
      </c>
      <c r="J40" s="57">
        <v>32</v>
      </c>
      <c r="K40" s="120">
        <f t="shared" si="1"/>
        <v>40.506329113924053</v>
      </c>
      <c r="L40" s="25" t="s">
        <v>1649</v>
      </c>
    </row>
    <row r="41" spans="1:12" ht="18" customHeight="1" x14ac:dyDescent="0.25">
      <c r="A41" s="25">
        <v>38</v>
      </c>
      <c r="B41" s="25" t="s">
        <v>1093</v>
      </c>
      <c r="C41" s="25" t="s">
        <v>1158</v>
      </c>
      <c r="D41" s="25" t="s">
        <v>272</v>
      </c>
      <c r="E41" s="25" t="s">
        <v>147</v>
      </c>
      <c r="F41" s="25" t="s">
        <v>22</v>
      </c>
      <c r="G41" s="57" t="s">
        <v>23</v>
      </c>
      <c r="H41" s="70">
        <v>37031</v>
      </c>
      <c r="I41" s="57">
        <v>10</v>
      </c>
      <c r="J41" s="57">
        <v>31</v>
      </c>
      <c r="K41" s="120">
        <f t="shared" si="1"/>
        <v>39.24050632911392</v>
      </c>
      <c r="L41" s="25" t="s">
        <v>1649</v>
      </c>
    </row>
    <row r="42" spans="1:12" ht="18" customHeight="1" x14ac:dyDescent="0.25">
      <c r="A42" s="25">
        <v>39</v>
      </c>
      <c r="B42" s="25" t="s">
        <v>998</v>
      </c>
      <c r="C42" s="25" t="s">
        <v>1091</v>
      </c>
      <c r="D42" s="25" t="s">
        <v>1092</v>
      </c>
      <c r="E42" s="25" t="s">
        <v>87</v>
      </c>
      <c r="F42" s="25" t="s">
        <v>291</v>
      </c>
      <c r="G42" s="57" t="s">
        <v>19</v>
      </c>
      <c r="H42" s="70">
        <v>36868</v>
      </c>
      <c r="I42" s="57">
        <v>11</v>
      </c>
      <c r="J42" s="57">
        <v>31</v>
      </c>
      <c r="K42" s="120">
        <f t="shared" si="1"/>
        <v>39.24050632911392</v>
      </c>
      <c r="L42" s="25" t="s">
        <v>1649</v>
      </c>
    </row>
    <row r="43" spans="1:12" ht="18" customHeight="1" x14ac:dyDescent="0.25">
      <c r="A43" s="25">
        <v>40</v>
      </c>
      <c r="B43" s="142" t="s">
        <v>1539</v>
      </c>
      <c r="C43" s="142" t="s">
        <v>1551</v>
      </c>
      <c r="D43" s="106" t="s">
        <v>1550</v>
      </c>
      <c r="E43" s="103" t="s">
        <v>105</v>
      </c>
      <c r="F43" s="103" t="s">
        <v>366</v>
      </c>
      <c r="G43" s="104" t="s">
        <v>19</v>
      </c>
      <c r="H43" s="92">
        <v>36829</v>
      </c>
      <c r="I43" s="58">
        <v>10</v>
      </c>
      <c r="J43" s="58">
        <v>31</v>
      </c>
      <c r="K43" s="120">
        <f t="shared" si="1"/>
        <v>39.24050632911392</v>
      </c>
      <c r="L43" s="25" t="s">
        <v>1649</v>
      </c>
    </row>
    <row r="44" spans="1:12" ht="18" customHeight="1" x14ac:dyDescent="0.25">
      <c r="A44" s="25">
        <v>41</v>
      </c>
      <c r="B44" s="23" t="s">
        <v>260</v>
      </c>
      <c r="C44" s="25" t="s">
        <v>352</v>
      </c>
      <c r="D44" s="22" t="s">
        <v>353</v>
      </c>
      <c r="E44" s="21" t="s">
        <v>354</v>
      </c>
      <c r="F44" s="21" t="s">
        <v>355</v>
      </c>
      <c r="G44" s="67" t="s">
        <v>23</v>
      </c>
      <c r="H44" s="68">
        <v>37098</v>
      </c>
      <c r="I44" s="69">
        <v>10</v>
      </c>
      <c r="J44" s="57">
        <v>30</v>
      </c>
      <c r="K44" s="120">
        <f t="shared" si="1"/>
        <v>37.974683544303801</v>
      </c>
      <c r="L44" s="25" t="s">
        <v>1649</v>
      </c>
    </row>
    <row r="45" spans="1:12" ht="18" customHeight="1" x14ac:dyDescent="0.25">
      <c r="A45" s="25">
        <v>42</v>
      </c>
      <c r="B45" s="25" t="s">
        <v>464</v>
      </c>
      <c r="C45" s="25" t="s">
        <v>460</v>
      </c>
      <c r="D45" s="25" t="s">
        <v>461</v>
      </c>
      <c r="E45" s="25" t="s">
        <v>28</v>
      </c>
      <c r="F45" s="25" t="s">
        <v>335</v>
      </c>
      <c r="G45" s="57" t="s">
        <v>19</v>
      </c>
      <c r="H45" s="70">
        <v>37001</v>
      </c>
      <c r="I45" s="57">
        <v>10</v>
      </c>
      <c r="J45" s="57">
        <v>30</v>
      </c>
      <c r="K45" s="120">
        <f t="shared" si="1"/>
        <v>37.974683544303801</v>
      </c>
      <c r="L45" s="25" t="s">
        <v>1649</v>
      </c>
    </row>
    <row r="46" spans="1:12" ht="18" customHeight="1" x14ac:dyDescent="0.25">
      <c r="A46" s="25">
        <v>43</v>
      </c>
      <c r="B46" s="25" t="s">
        <v>998</v>
      </c>
      <c r="C46" s="25" t="s">
        <v>1089</v>
      </c>
      <c r="D46" s="25" t="s">
        <v>1090</v>
      </c>
      <c r="E46" s="25" t="s">
        <v>55</v>
      </c>
      <c r="F46" s="25" t="s">
        <v>85</v>
      </c>
      <c r="G46" s="57" t="s">
        <v>23</v>
      </c>
      <c r="H46" s="70">
        <v>36747</v>
      </c>
      <c r="I46" s="57">
        <v>11</v>
      </c>
      <c r="J46" s="57">
        <v>30</v>
      </c>
      <c r="K46" s="120">
        <f t="shared" si="1"/>
        <v>37.974683544303801</v>
      </c>
      <c r="L46" s="25" t="s">
        <v>1649</v>
      </c>
    </row>
    <row r="47" spans="1:12" ht="18" customHeight="1" x14ac:dyDescent="0.25">
      <c r="A47" s="25">
        <v>44</v>
      </c>
      <c r="B47" s="142" t="s">
        <v>1539</v>
      </c>
      <c r="C47" s="142" t="s">
        <v>1554</v>
      </c>
      <c r="D47" s="102" t="s">
        <v>703</v>
      </c>
      <c r="E47" s="36" t="s">
        <v>651</v>
      </c>
      <c r="F47" s="36" t="s">
        <v>29</v>
      </c>
      <c r="G47" s="104" t="s">
        <v>19</v>
      </c>
      <c r="H47" s="92">
        <v>37256</v>
      </c>
      <c r="I47" s="81">
        <v>10</v>
      </c>
      <c r="J47" s="60">
        <v>30</v>
      </c>
      <c r="K47" s="120">
        <f t="shared" si="1"/>
        <v>37.974683544303801</v>
      </c>
      <c r="L47" s="25" t="s">
        <v>1649</v>
      </c>
    </row>
    <row r="48" spans="1:12" ht="18" customHeight="1" x14ac:dyDescent="0.25">
      <c r="A48" s="25">
        <v>45</v>
      </c>
      <c r="B48" s="25" t="s">
        <v>1629</v>
      </c>
      <c r="C48" s="25" t="s">
        <v>1644</v>
      </c>
      <c r="D48" s="25" t="s">
        <v>1645</v>
      </c>
      <c r="E48" s="25" t="s">
        <v>100</v>
      </c>
      <c r="F48" s="25" t="s">
        <v>1646</v>
      </c>
      <c r="G48" s="57" t="s">
        <v>19</v>
      </c>
      <c r="H48" s="70">
        <v>37099</v>
      </c>
      <c r="I48" s="57">
        <v>10</v>
      </c>
      <c r="J48" s="57">
        <v>30</v>
      </c>
      <c r="K48" s="120">
        <f t="shared" si="1"/>
        <v>37.974683544303801</v>
      </c>
      <c r="L48" s="25" t="s">
        <v>1649</v>
      </c>
    </row>
    <row r="49" spans="1:12" ht="18" customHeight="1" x14ac:dyDescent="0.25">
      <c r="A49" s="25">
        <v>46</v>
      </c>
      <c r="B49" s="25" t="s">
        <v>464</v>
      </c>
      <c r="C49" s="25" t="s">
        <v>458</v>
      </c>
      <c r="D49" s="25" t="s">
        <v>459</v>
      </c>
      <c r="E49" s="25" t="s">
        <v>25</v>
      </c>
      <c r="F49" s="25" t="s">
        <v>47</v>
      </c>
      <c r="G49" s="57" t="s">
        <v>23</v>
      </c>
      <c r="H49" s="70">
        <v>37173</v>
      </c>
      <c r="I49" s="57">
        <v>10</v>
      </c>
      <c r="J49" s="57">
        <v>28</v>
      </c>
      <c r="K49" s="120">
        <f t="shared" si="1"/>
        <v>35.443037974683541</v>
      </c>
      <c r="L49" s="25" t="s">
        <v>1649</v>
      </c>
    </row>
    <row r="50" spans="1:12" ht="18" customHeight="1" x14ac:dyDescent="0.25">
      <c r="A50" s="25">
        <v>47</v>
      </c>
      <c r="B50" s="142" t="s">
        <v>1539</v>
      </c>
      <c r="C50" s="142" t="s">
        <v>1552</v>
      </c>
      <c r="D50" s="106" t="s">
        <v>1553</v>
      </c>
      <c r="E50" s="103" t="s">
        <v>17</v>
      </c>
      <c r="F50" s="103" t="s">
        <v>18</v>
      </c>
      <c r="G50" s="104" t="s">
        <v>19</v>
      </c>
      <c r="H50" s="92">
        <v>36746</v>
      </c>
      <c r="I50" s="58">
        <v>10</v>
      </c>
      <c r="J50" s="58">
        <v>28</v>
      </c>
      <c r="K50" s="120">
        <f t="shared" si="1"/>
        <v>35.443037974683541</v>
      </c>
      <c r="L50" s="25" t="s">
        <v>1649</v>
      </c>
    </row>
    <row r="51" spans="1:12" ht="18" customHeight="1" x14ac:dyDescent="0.25">
      <c r="A51" s="25">
        <v>48</v>
      </c>
      <c r="B51" s="27" t="s">
        <v>690</v>
      </c>
      <c r="C51" s="27" t="s">
        <v>786</v>
      </c>
      <c r="D51" s="33" t="s">
        <v>787</v>
      </c>
      <c r="E51" s="33" t="s">
        <v>61</v>
      </c>
      <c r="F51" s="33" t="s">
        <v>730</v>
      </c>
      <c r="G51" s="71" t="s">
        <v>23</v>
      </c>
      <c r="H51" s="78">
        <v>37300</v>
      </c>
      <c r="I51" s="58">
        <v>10</v>
      </c>
      <c r="J51" s="58">
        <v>26</v>
      </c>
      <c r="K51" s="120">
        <f t="shared" si="1"/>
        <v>32.911392405063289</v>
      </c>
      <c r="L51" s="25" t="s">
        <v>1649</v>
      </c>
    </row>
    <row r="52" spans="1:12" ht="18" customHeight="1" x14ac:dyDescent="0.25">
      <c r="A52" s="25">
        <v>49</v>
      </c>
      <c r="B52" s="25" t="s">
        <v>1093</v>
      </c>
      <c r="C52" s="25" t="s">
        <v>1170</v>
      </c>
      <c r="D52" s="25" t="s">
        <v>1171</v>
      </c>
      <c r="E52" s="25" t="s">
        <v>134</v>
      </c>
      <c r="F52" s="25" t="s">
        <v>355</v>
      </c>
      <c r="G52" s="57" t="s">
        <v>23</v>
      </c>
      <c r="H52" s="70">
        <v>37134</v>
      </c>
      <c r="I52" s="57">
        <v>10</v>
      </c>
      <c r="J52" s="57">
        <v>26</v>
      </c>
      <c r="K52" s="120">
        <f t="shared" si="1"/>
        <v>32.911392405063289</v>
      </c>
      <c r="L52" s="25" t="s">
        <v>1649</v>
      </c>
    </row>
    <row r="53" spans="1:12" ht="18" customHeight="1" x14ac:dyDescent="0.25">
      <c r="A53" s="25">
        <v>50</v>
      </c>
      <c r="B53" s="25" t="s">
        <v>527</v>
      </c>
      <c r="C53" s="25" t="s">
        <v>684</v>
      </c>
      <c r="D53" s="25" t="s">
        <v>685</v>
      </c>
      <c r="E53" s="25" t="s">
        <v>686</v>
      </c>
      <c r="F53" s="25" t="s">
        <v>146</v>
      </c>
      <c r="G53" s="57" t="s">
        <v>19</v>
      </c>
      <c r="H53" s="70">
        <v>36638</v>
      </c>
      <c r="I53" s="57">
        <v>11</v>
      </c>
      <c r="J53" s="57">
        <v>26</v>
      </c>
      <c r="K53" s="120">
        <f t="shared" si="1"/>
        <v>32.911392405063289</v>
      </c>
      <c r="L53" s="25" t="s">
        <v>1649</v>
      </c>
    </row>
    <row r="54" spans="1:12" ht="18" customHeight="1" x14ac:dyDescent="0.25">
      <c r="A54" s="25">
        <v>51</v>
      </c>
      <c r="B54" s="25" t="s">
        <v>527</v>
      </c>
      <c r="C54" s="25" t="s">
        <v>687</v>
      </c>
      <c r="D54" s="25" t="s">
        <v>688</v>
      </c>
      <c r="E54" s="25" t="s">
        <v>689</v>
      </c>
      <c r="F54" s="25" t="s">
        <v>110</v>
      </c>
      <c r="G54" s="57" t="s">
        <v>19</v>
      </c>
      <c r="H54" s="70">
        <v>36573</v>
      </c>
      <c r="I54" s="57">
        <v>11</v>
      </c>
      <c r="J54" s="57">
        <v>26</v>
      </c>
      <c r="K54" s="120">
        <f t="shared" si="1"/>
        <v>32.911392405063289</v>
      </c>
      <c r="L54" s="25" t="s">
        <v>1649</v>
      </c>
    </row>
    <row r="55" spans="1:12" ht="18" customHeight="1" x14ac:dyDescent="0.25">
      <c r="A55" s="25">
        <v>52</v>
      </c>
      <c r="B55" s="23" t="s">
        <v>14</v>
      </c>
      <c r="C55" s="23" t="s">
        <v>185</v>
      </c>
      <c r="D55" s="10" t="s">
        <v>176</v>
      </c>
      <c r="E55" s="143" t="s">
        <v>91</v>
      </c>
      <c r="F55" s="143" t="s">
        <v>146</v>
      </c>
      <c r="G55" s="54" t="s">
        <v>19</v>
      </c>
      <c r="H55" s="19">
        <v>37003</v>
      </c>
      <c r="I55" s="56">
        <v>10</v>
      </c>
      <c r="J55" s="57">
        <v>25</v>
      </c>
      <c r="K55" s="120">
        <f t="shared" si="1"/>
        <v>31.645569620253166</v>
      </c>
      <c r="L55" s="25" t="s">
        <v>1649</v>
      </c>
    </row>
    <row r="56" spans="1:12" ht="18" customHeight="1" x14ac:dyDescent="0.25">
      <c r="A56" s="25">
        <v>53</v>
      </c>
      <c r="B56" s="25" t="s">
        <v>1093</v>
      </c>
      <c r="C56" s="25" t="s">
        <v>1165</v>
      </c>
      <c r="D56" s="25" t="s">
        <v>1166</v>
      </c>
      <c r="E56" s="25" t="s">
        <v>147</v>
      </c>
      <c r="F56" s="25" t="s">
        <v>1167</v>
      </c>
      <c r="G56" s="57" t="s">
        <v>23</v>
      </c>
      <c r="H56" s="70">
        <v>37126</v>
      </c>
      <c r="I56" s="57">
        <v>10</v>
      </c>
      <c r="J56" s="57">
        <v>25</v>
      </c>
      <c r="K56" s="120">
        <f t="shared" si="1"/>
        <v>31.645569620253166</v>
      </c>
      <c r="L56" s="25" t="s">
        <v>1649</v>
      </c>
    </row>
    <row r="57" spans="1:12" ht="18" customHeight="1" x14ac:dyDescent="0.25">
      <c r="A57" s="25">
        <v>54</v>
      </c>
      <c r="B57" s="25" t="s">
        <v>998</v>
      </c>
      <c r="C57" s="25" t="s">
        <v>1079</v>
      </c>
      <c r="D57" s="25" t="s">
        <v>1080</v>
      </c>
      <c r="E57" s="25" t="s">
        <v>1081</v>
      </c>
      <c r="F57" s="25" t="s">
        <v>154</v>
      </c>
      <c r="G57" s="57" t="s">
        <v>23</v>
      </c>
      <c r="H57" s="70">
        <v>36888</v>
      </c>
      <c r="I57" s="57">
        <v>10</v>
      </c>
      <c r="J57" s="57">
        <v>23</v>
      </c>
      <c r="K57" s="120">
        <f t="shared" si="1"/>
        <v>29.11392405063291</v>
      </c>
      <c r="L57" s="25" t="s">
        <v>1649</v>
      </c>
    </row>
    <row r="58" spans="1:12" ht="18" customHeight="1" x14ac:dyDescent="0.25">
      <c r="A58" s="25">
        <v>55</v>
      </c>
      <c r="B58" s="25" t="s">
        <v>1093</v>
      </c>
      <c r="C58" s="25" t="s">
        <v>1161</v>
      </c>
      <c r="D58" s="25" t="s">
        <v>1162</v>
      </c>
      <c r="E58" s="25" t="s">
        <v>113</v>
      </c>
      <c r="F58" s="25" t="s">
        <v>48</v>
      </c>
      <c r="G58" s="57" t="s">
        <v>23</v>
      </c>
      <c r="H58" s="70">
        <v>37132</v>
      </c>
      <c r="I58" s="57">
        <v>10</v>
      </c>
      <c r="J58" s="57">
        <v>23</v>
      </c>
      <c r="K58" s="120">
        <f t="shared" si="1"/>
        <v>29.11392405063291</v>
      </c>
      <c r="L58" s="25" t="s">
        <v>1649</v>
      </c>
    </row>
    <row r="59" spans="1:12" ht="18" customHeight="1" x14ac:dyDescent="0.25">
      <c r="A59" s="25">
        <v>56</v>
      </c>
      <c r="B59" s="23" t="s">
        <v>14</v>
      </c>
      <c r="C59" s="23" t="s">
        <v>259</v>
      </c>
      <c r="D59" s="15" t="s">
        <v>178</v>
      </c>
      <c r="E59" s="9" t="s">
        <v>179</v>
      </c>
      <c r="F59" s="9" t="s">
        <v>34</v>
      </c>
      <c r="G59" s="54" t="s">
        <v>19</v>
      </c>
      <c r="H59" s="66">
        <v>36823</v>
      </c>
      <c r="I59" s="56">
        <v>11</v>
      </c>
      <c r="J59" s="57">
        <v>23</v>
      </c>
      <c r="K59" s="120">
        <f t="shared" si="1"/>
        <v>29.11392405063291</v>
      </c>
      <c r="L59" s="25" t="s">
        <v>1649</v>
      </c>
    </row>
    <row r="60" spans="1:12" ht="18" customHeight="1" x14ac:dyDescent="0.25">
      <c r="A60" s="25">
        <v>57</v>
      </c>
      <c r="B60" s="25" t="s">
        <v>998</v>
      </c>
      <c r="C60" s="25" t="s">
        <v>1084</v>
      </c>
      <c r="D60" s="25" t="s">
        <v>1085</v>
      </c>
      <c r="E60" s="25" t="s">
        <v>725</v>
      </c>
      <c r="F60" s="25" t="s">
        <v>128</v>
      </c>
      <c r="G60" s="57" t="s">
        <v>19</v>
      </c>
      <c r="H60" s="70">
        <v>36843</v>
      </c>
      <c r="I60" s="57">
        <v>11</v>
      </c>
      <c r="J60" s="57">
        <v>23</v>
      </c>
      <c r="K60" s="120">
        <f t="shared" si="1"/>
        <v>29.11392405063291</v>
      </c>
      <c r="L60" s="25" t="s">
        <v>1649</v>
      </c>
    </row>
    <row r="61" spans="1:12" ht="18" customHeight="1" x14ac:dyDescent="0.25">
      <c r="A61" s="25">
        <v>58</v>
      </c>
      <c r="B61" s="25" t="s">
        <v>464</v>
      </c>
      <c r="C61" s="25" t="s">
        <v>452</v>
      </c>
      <c r="D61" s="25" t="s">
        <v>453</v>
      </c>
      <c r="E61" s="25" t="s">
        <v>454</v>
      </c>
      <c r="F61" s="25" t="s">
        <v>287</v>
      </c>
      <c r="G61" s="57" t="s">
        <v>19</v>
      </c>
      <c r="H61" s="70">
        <v>37111</v>
      </c>
      <c r="I61" s="57">
        <v>10</v>
      </c>
      <c r="J61" s="57">
        <v>22</v>
      </c>
      <c r="K61" s="120">
        <f t="shared" si="1"/>
        <v>27.848101265822784</v>
      </c>
      <c r="L61" s="25" t="s">
        <v>1649</v>
      </c>
    </row>
    <row r="62" spans="1:12" ht="18" customHeight="1" x14ac:dyDescent="0.25">
      <c r="A62" s="25">
        <v>59</v>
      </c>
      <c r="B62" s="25" t="s">
        <v>527</v>
      </c>
      <c r="C62" s="25" t="s">
        <v>670</v>
      </c>
      <c r="D62" s="25" t="s">
        <v>671</v>
      </c>
      <c r="E62" s="25" t="s">
        <v>672</v>
      </c>
      <c r="F62" s="25" t="s">
        <v>63</v>
      </c>
      <c r="G62" s="57" t="s">
        <v>19</v>
      </c>
      <c r="H62" s="70">
        <v>37243</v>
      </c>
      <c r="I62" s="57">
        <v>10</v>
      </c>
      <c r="J62" s="57">
        <v>22</v>
      </c>
      <c r="K62" s="120">
        <f t="shared" si="1"/>
        <v>27.848101265822784</v>
      </c>
      <c r="L62" s="25" t="s">
        <v>1649</v>
      </c>
    </row>
    <row r="63" spans="1:12" ht="18" customHeight="1" x14ac:dyDescent="0.25">
      <c r="A63" s="25">
        <v>60</v>
      </c>
      <c r="B63" s="25" t="s">
        <v>1093</v>
      </c>
      <c r="C63" s="25" t="s">
        <v>1159</v>
      </c>
      <c r="D63" s="25" t="s">
        <v>1160</v>
      </c>
      <c r="E63" s="25" t="s">
        <v>338</v>
      </c>
      <c r="F63" s="25" t="s">
        <v>72</v>
      </c>
      <c r="G63" s="57" t="s">
        <v>19</v>
      </c>
      <c r="H63" s="70">
        <v>36979</v>
      </c>
      <c r="I63" s="57">
        <v>10</v>
      </c>
      <c r="J63" s="57">
        <v>22</v>
      </c>
      <c r="K63" s="120">
        <f t="shared" si="1"/>
        <v>27.848101265822784</v>
      </c>
      <c r="L63" s="25" t="s">
        <v>1649</v>
      </c>
    </row>
    <row r="64" spans="1:12" ht="18" customHeight="1" x14ac:dyDescent="0.25">
      <c r="A64" s="25">
        <v>61</v>
      </c>
      <c r="B64" s="23" t="s">
        <v>14</v>
      </c>
      <c r="C64" s="23" t="s">
        <v>206</v>
      </c>
      <c r="D64" s="10" t="s">
        <v>167</v>
      </c>
      <c r="E64" s="143" t="s">
        <v>39</v>
      </c>
      <c r="F64" s="143" t="s">
        <v>168</v>
      </c>
      <c r="G64" s="54" t="s">
        <v>23</v>
      </c>
      <c r="H64" s="19">
        <v>37130</v>
      </c>
      <c r="I64" s="56">
        <v>10</v>
      </c>
      <c r="J64" s="57">
        <v>21</v>
      </c>
      <c r="K64" s="120">
        <f t="shared" si="1"/>
        <v>26.582278481012654</v>
      </c>
      <c r="L64" s="25" t="s">
        <v>1649</v>
      </c>
    </row>
    <row r="65" spans="1:12" ht="18" customHeight="1" x14ac:dyDescent="0.25">
      <c r="A65" s="25">
        <v>62</v>
      </c>
      <c r="B65" s="25" t="s">
        <v>464</v>
      </c>
      <c r="C65" s="25" t="s">
        <v>450</v>
      </c>
      <c r="D65" s="25" t="s">
        <v>451</v>
      </c>
      <c r="E65" s="25" t="s">
        <v>124</v>
      </c>
      <c r="F65" s="25" t="s">
        <v>146</v>
      </c>
      <c r="G65" s="57" t="s">
        <v>19</v>
      </c>
      <c r="H65" s="70">
        <v>37054</v>
      </c>
      <c r="I65" s="57">
        <v>10</v>
      </c>
      <c r="J65" s="57">
        <v>20</v>
      </c>
      <c r="K65" s="120">
        <f t="shared" si="1"/>
        <v>25.316455696202532</v>
      </c>
      <c r="L65" s="25" t="s">
        <v>1649</v>
      </c>
    </row>
    <row r="66" spans="1:12" ht="18" customHeight="1" x14ac:dyDescent="0.25">
      <c r="A66" s="25">
        <v>63</v>
      </c>
      <c r="B66" s="25" t="s">
        <v>1307</v>
      </c>
      <c r="C66" s="25" t="s">
        <v>1412</v>
      </c>
      <c r="D66" s="25" t="s">
        <v>1413</v>
      </c>
      <c r="E66" s="25" t="s">
        <v>1414</v>
      </c>
      <c r="F66" s="25" t="s">
        <v>146</v>
      </c>
      <c r="G66" s="57" t="s">
        <v>19</v>
      </c>
      <c r="H66" s="70">
        <v>36565</v>
      </c>
      <c r="I66" s="57">
        <v>11</v>
      </c>
      <c r="J66" s="57">
        <v>20</v>
      </c>
      <c r="K66" s="120">
        <f t="shared" si="1"/>
        <v>25.316455696202532</v>
      </c>
      <c r="L66" s="25" t="s">
        <v>1649</v>
      </c>
    </row>
    <row r="67" spans="1:12" ht="18" customHeight="1" x14ac:dyDescent="0.25">
      <c r="A67" s="25">
        <v>64</v>
      </c>
      <c r="B67" s="47" t="s">
        <v>788</v>
      </c>
      <c r="C67" s="49" t="s">
        <v>858</v>
      </c>
      <c r="D67" s="26" t="s">
        <v>859</v>
      </c>
      <c r="E67" s="26" t="s">
        <v>36</v>
      </c>
      <c r="F67" s="26" t="s">
        <v>51</v>
      </c>
      <c r="G67" s="84" t="s">
        <v>19</v>
      </c>
      <c r="H67" s="85">
        <v>37147</v>
      </c>
      <c r="I67" s="86">
        <v>10</v>
      </c>
      <c r="J67" s="86">
        <v>19</v>
      </c>
      <c r="K67" s="120">
        <f t="shared" si="1"/>
        <v>24.050632911392405</v>
      </c>
      <c r="L67" s="25" t="s">
        <v>1649</v>
      </c>
    </row>
    <row r="68" spans="1:12" ht="18" customHeight="1" x14ac:dyDescent="0.25">
      <c r="A68" s="25">
        <v>65</v>
      </c>
      <c r="B68" s="23" t="s">
        <v>901</v>
      </c>
      <c r="C68" s="23" t="s">
        <v>987</v>
      </c>
      <c r="D68" s="53" t="s">
        <v>988</v>
      </c>
      <c r="E68" s="53" t="s">
        <v>71</v>
      </c>
      <c r="F68" s="53" t="s">
        <v>76</v>
      </c>
      <c r="G68" s="69" t="s">
        <v>19</v>
      </c>
      <c r="H68" s="59">
        <v>36620</v>
      </c>
      <c r="I68" s="69">
        <v>11</v>
      </c>
      <c r="J68" s="57">
        <v>19</v>
      </c>
      <c r="K68" s="120">
        <f t="shared" ref="K68:K99" si="2">J68/79*100</f>
        <v>24.050632911392405</v>
      </c>
      <c r="L68" s="25" t="s">
        <v>1649</v>
      </c>
    </row>
    <row r="69" spans="1:12" ht="18" customHeight="1" x14ac:dyDescent="0.25">
      <c r="A69" s="25">
        <v>66</v>
      </c>
      <c r="B69" s="23" t="s">
        <v>14</v>
      </c>
      <c r="C69" s="23" t="s">
        <v>181</v>
      </c>
      <c r="D69" s="10" t="s">
        <v>174</v>
      </c>
      <c r="E69" s="9" t="s">
        <v>175</v>
      </c>
      <c r="F69" s="9" t="s">
        <v>63</v>
      </c>
      <c r="G69" s="54" t="s">
        <v>19</v>
      </c>
      <c r="H69" s="19">
        <v>37233</v>
      </c>
      <c r="I69" s="56">
        <v>10</v>
      </c>
      <c r="J69" s="57">
        <v>17</v>
      </c>
      <c r="K69" s="120">
        <f t="shared" si="2"/>
        <v>21.518987341772153</v>
      </c>
      <c r="L69" s="25" t="s">
        <v>1649</v>
      </c>
    </row>
    <row r="70" spans="1:12" ht="18" customHeight="1" x14ac:dyDescent="0.25">
      <c r="A70" s="25">
        <v>67</v>
      </c>
      <c r="B70" s="47" t="s">
        <v>788</v>
      </c>
      <c r="C70" s="49" t="s">
        <v>860</v>
      </c>
      <c r="D70" s="26" t="s">
        <v>861</v>
      </c>
      <c r="E70" s="26" t="s">
        <v>338</v>
      </c>
      <c r="F70" s="26" t="s">
        <v>862</v>
      </c>
      <c r="G70" s="84" t="s">
        <v>19</v>
      </c>
      <c r="H70" s="85">
        <v>36956</v>
      </c>
      <c r="I70" s="86">
        <v>10</v>
      </c>
      <c r="J70" s="86">
        <v>17</v>
      </c>
      <c r="K70" s="120">
        <f t="shared" si="2"/>
        <v>21.518987341772153</v>
      </c>
      <c r="L70" s="25" t="s">
        <v>1649</v>
      </c>
    </row>
    <row r="71" spans="1:12" ht="18" customHeight="1" x14ac:dyDescent="0.25">
      <c r="A71" s="25">
        <v>68</v>
      </c>
      <c r="B71" s="25" t="s">
        <v>998</v>
      </c>
      <c r="C71" s="25" t="s">
        <v>1087</v>
      </c>
      <c r="D71" s="25" t="s">
        <v>1088</v>
      </c>
      <c r="E71" s="25" t="s">
        <v>408</v>
      </c>
      <c r="F71" s="25" t="s">
        <v>72</v>
      </c>
      <c r="G71" s="57" t="s">
        <v>19</v>
      </c>
      <c r="H71" s="70">
        <v>36737</v>
      </c>
      <c r="I71" s="57">
        <v>11</v>
      </c>
      <c r="J71" s="57">
        <v>17</v>
      </c>
      <c r="K71" s="120">
        <f t="shared" si="2"/>
        <v>21.518987341772153</v>
      </c>
      <c r="L71" s="25" t="s">
        <v>1649</v>
      </c>
    </row>
    <row r="72" spans="1:12" ht="18" customHeight="1" x14ac:dyDescent="0.25">
      <c r="A72" s="25">
        <v>69</v>
      </c>
      <c r="B72" s="25" t="s">
        <v>527</v>
      </c>
      <c r="C72" s="25" t="s">
        <v>673</v>
      </c>
      <c r="D72" s="25" t="s">
        <v>674</v>
      </c>
      <c r="E72" s="25" t="s">
        <v>55</v>
      </c>
      <c r="F72" s="25" t="s">
        <v>48</v>
      </c>
      <c r="G72" s="57" t="s">
        <v>23</v>
      </c>
      <c r="H72" s="70">
        <v>40950</v>
      </c>
      <c r="I72" s="57">
        <v>10</v>
      </c>
      <c r="J72" s="57">
        <v>16</v>
      </c>
      <c r="K72" s="120">
        <f t="shared" si="2"/>
        <v>20.253164556962027</v>
      </c>
      <c r="L72" s="25" t="s">
        <v>1649</v>
      </c>
    </row>
    <row r="73" spans="1:12" ht="18" customHeight="1" x14ac:dyDescent="0.25">
      <c r="A73" s="25">
        <v>70</v>
      </c>
      <c r="B73" s="25" t="s">
        <v>1093</v>
      </c>
      <c r="C73" s="25" t="s">
        <v>1157</v>
      </c>
      <c r="D73" s="25" t="s">
        <v>826</v>
      </c>
      <c r="E73" s="25" t="s">
        <v>1156</v>
      </c>
      <c r="F73" s="25" t="s">
        <v>388</v>
      </c>
      <c r="G73" s="57" t="s">
        <v>23</v>
      </c>
      <c r="H73" s="70">
        <v>37025</v>
      </c>
      <c r="I73" s="57">
        <v>10</v>
      </c>
      <c r="J73" s="57">
        <v>16</v>
      </c>
      <c r="K73" s="120">
        <f t="shared" si="2"/>
        <v>20.253164556962027</v>
      </c>
      <c r="L73" s="25" t="s">
        <v>1649</v>
      </c>
    </row>
    <row r="74" spans="1:12" ht="18" customHeight="1" x14ac:dyDescent="0.25">
      <c r="A74" s="25">
        <v>71</v>
      </c>
      <c r="B74" s="25" t="s">
        <v>1650</v>
      </c>
      <c r="C74" s="25" t="s">
        <v>1734</v>
      </c>
      <c r="D74" s="25" t="s">
        <v>1735</v>
      </c>
      <c r="E74" s="25" t="s">
        <v>1736</v>
      </c>
      <c r="F74" s="25" t="s">
        <v>51</v>
      </c>
      <c r="G74" s="25" t="s">
        <v>19</v>
      </c>
      <c r="H74" s="127">
        <v>36849</v>
      </c>
      <c r="I74" s="25">
        <v>11</v>
      </c>
      <c r="J74" s="25">
        <v>16</v>
      </c>
      <c r="K74" s="120">
        <f t="shared" si="2"/>
        <v>20.253164556962027</v>
      </c>
      <c r="L74" s="25" t="s">
        <v>1649</v>
      </c>
    </row>
    <row r="75" spans="1:12" ht="18" customHeight="1" x14ac:dyDescent="0.25">
      <c r="A75" s="25">
        <v>72</v>
      </c>
      <c r="B75" s="25" t="s">
        <v>998</v>
      </c>
      <c r="C75" s="25" t="s">
        <v>1082</v>
      </c>
      <c r="D75" s="25" t="s">
        <v>1083</v>
      </c>
      <c r="E75" s="25" t="s">
        <v>393</v>
      </c>
      <c r="F75" s="25" t="s">
        <v>231</v>
      </c>
      <c r="G75" s="57" t="s">
        <v>23</v>
      </c>
      <c r="H75" s="70">
        <v>37190</v>
      </c>
      <c r="I75" s="57">
        <v>10</v>
      </c>
      <c r="J75" s="57">
        <v>15</v>
      </c>
      <c r="K75" s="120">
        <f t="shared" si="2"/>
        <v>18.9873417721519</v>
      </c>
      <c r="L75" s="25" t="s">
        <v>1649</v>
      </c>
    </row>
    <row r="76" spans="1:12" ht="18" customHeight="1" x14ac:dyDescent="0.25">
      <c r="A76" s="25">
        <v>73</v>
      </c>
      <c r="B76" s="23" t="s">
        <v>14</v>
      </c>
      <c r="C76" s="23" t="s">
        <v>184</v>
      </c>
      <c r="D76" s="10" t="s">
        <v>172</v>
      </c>
      <c r="E76" s="9" t="s">
        <v>173</v>
      </c>
      <c r="F76" s="9" t="s">
        <v>128</v>
      </c>
      <c r="G76" s="54" t="s">
        <v>19</v>
      </c>
      <c r="H76" s="19">
        <v>37226</v>
      </c>
      <c r="I76" s="56">
        <v>10</v>
      </c>
      <c r="J76" s="57">
        <v>14</v>
      </c>
      <c r="K76" s="120">
        <f t="shared" si="2"/>
        <v>17.721518987341771</v>
      </c>
      <c r="L76" s="25" t="s">
        <v>1649</v>
      </c>
    </row>
    <row r="77" spans="1:12" ht="18" customHeight="1" x14ac:dyDescent="0.25">
      <c r="A77" s="25">
        <v>74</v>
      </c>
      <c r="B77" s="25" t="s">
        <v>527</v>
      </c>
      <c r="C77" s="25" t="s">
        <v>675</v>
      </c>
      <c r="D77" s="25" t="s">
        <v>676</v>
      </c>
      <c r="E77" s="25" t="s">
        <v>397</v>
      </c>
      <c r="F77" s="25" t="s">
        <v>47</v>
      </c>
      <c r="G77" s="57" t="s">
        <v>23</v>
      </c>
      <c r="H77" s="70">
        <v>36955</v>
      </c>
      <c r="I77" s="57">
        <v>10</v>
      </c>
      <c r="J77" s="57">
        <v>14</v>
      </c>
      <c r="K77" s="120">
        <f t="shared" si="2"/>
        <v>17.721518987341771</v>
      </c>
      <c r="L77" s="25" t="s">
        <v>1649</v>
      </c>
    </row>
    <row r="78" spans="1:12" ht="18" customHeight="1" x14ac:dyDescent="0.25">
      <c r="A78" s="25">
        <v>75</v>
      </c>
      <c r="B78" s="25" t="s">
        <v>527</v>
      </c>
      <c r="C78" s="25" t="s">
        <v>681</v>
      </c>
      <c r="D78" s="25" t="s">
        <v>682</v>
      </c>
      <c r="E78" s="25" t="s">
        <v>683</v>
      </c>
      <c r="F78" s="25" t="s">
        <v>80</v>
      </c>
      <c r="G78" s="57" t="s">
        <v>23</v>
      </c>
      <c r="H78" s="70">
        <v>36539</v>
      </c>
      <c r="I78" s="57">
        <v>11</v>
      </c>
      <c r="J78" s="57">
        <v>14</v>
      </c>
      <c r="K78" s="120">
        <f t="shared" si="2"/>
        <v>17.721518987341771</v>
      </c>
      <c r="L78" s="25" t="s">
        <v>1649</v>
      </c>
    </row>
    <row r="79" spans="1:12" ht="18" customHeight="1" x14ac:dyDescent="0.25">
      <c r="A79" s="25">
        <v>76</v>
      </c>
      <c r="B79" s="23" t="s">
        <v>1176</v>
      </c>
      <c r="C79" s="23" t="s">
        <v>1299</v>
      </c>
      <c r="D79" s="23" t="s">
        <v>1300</v>
      </c>
      <c r="E79" s="23" t="s">
        <v>78</v>
      </c>
      <c r="F79" s="23" t="s">
        <v>47</v>
      </c>
      <c r="G79" s="57" t="s">
        <v>23</v>
      </c>
      <c r="H79" s="70">
        <v>36477</v>
      </c>
      <c r="I79" s="57">
        <v>11</v>
      </c>
      <c r="J79" s="57">
        <v>14</v>
      </c>
      <c r="K79" s="120">
        <f t="shared" si="2"/>
        <v>17.721518987341771</v>
      </c>
      <c r="L79" s="25" t="s">
        <v>1649</v>
      </c>
    </row>
    <row r="80" spans="1:12" ht="18" customHeight="1" x14ac:dyDescent="0.25">
      <c r="A80" s="25">
        <v>77</v>
      </c>
      <c r="B80" s="23" t="s">
        <v>14</v>
      </c>
      <c r="C80" s="23" t="s">
        <v>203</v>
      </c>
      <c r="D80" s="10" t="s">
        <v>169</v>
      </c>
      <c r="E80" s="143" t="s">
        <v>87</v>
      </c>
      <c r="F80" s="143" t="s">
        <v>146</v>
      </c>
      <c r="G80" s="54" t="s">
        <v>19</v>
      </c>
      <c r="H80" s="19">
        <v>37223</v>
      </c>
      <c r="I80" s="56">
        <v>10</v>
      </c>
      <c r="J80" s="57">
        <v>13</v>
      </c>
      <c r="K80" s="120">
        <f t="shared" si="2"/>
        <v>16.455696202531644</v>
      </c>
      <c r="L80" s="25" t="s">
        <v>1649</v>
      </c>
    </row>
    <row r="81" spans="1:12" ht="18" customHeight="1" x14ac:dyDescent="0.25">
      <c r="A81" s="25">
        <v>78</v>
      </c>
      <c r="B81" s="25" t="s">
        <v>464</v>
      </c>
      <c r="C81" s="25" t="s">
        <v>455</v>
      </c>
      <c r="D81" s="25" t="s">
        <v>456</v>
      </c>
      <c r="E81" s="25" t="s">
        <v>408</v>
      </c>
      <c r="F81" s="25" t="s">
        <v>457</v>
      </c>
      <c r="G81" s="57" t="s">
        <v>19</v>
      </c>
      <c r="H81" s="70">
        <v>37210</v>
      </c>
      <c r="I81" s="57">
        <v>10</v>
      </c>
      <c r="J81" s="57">
        <v>13</v>
      </c>
      <c r="K81" s="120">
        <f t="shared" si="2"/>
        <v>16.455696202531644</v>
      </c>
      <c r="L81" s="25" t="s">
        <v>1649</v>
      </c>
    </row>
    <row r="82" spans="1:12" ht="18" customHeight="1" x14ac:dyDescent="0.25">
      <c r="A82" s="25">
        <v>79</v>
      </c>
      <c r="B82" s="27" t="s">
        <v>690</v>
      </c>
      <c r="C82" s="37" t="s">
        <v>784</v>
      </c>
      <c r="D82" s="33" t="s">
        <v>785</v>
      </c>
      <c r="E82" s="33" t="s">
        <v>91</v>
      </c>
      <c r="F82" s="33" t="s">
        <v>76</v>
      </c>
      <c r="G82" s="71" t="s">
        <v>19</v>
      </c>
      <c r="H82" s="78">
        <v>36920</v>
      </c>
      <c r="I82" s="58">
        <v>10</v>
      </c>
      <c r="J82" s="58">
        <v>13</v>
      </c>
      <c r="K82" s="120">
        <f t="shared" si="2"/>
        <v>16.455696202531644</v>
      </c>
      <c r="L82" s="25" t="s">
        <v>1649</v>
      </c>
    </row>
    <row r="83" spans="1:12" ht="18" customHeight="1" x14ac:dyDescent="0.25">
      <c r="A83" s="25">
        <v>80</v>
      </c>
      <c r="B83" s="23" t="s">
        <v>901</v>
      </c>
      <c r="C83" s="23" t="s">
        <v>981</v>
      </c>
      <c r="D83" s="36" t="s">
        <v>982</v>
      </c>
      <c r="E83" s="36" t="s">
        <v>124</v>
      </c>
      <c r="F83" s="36" t="s">
        <v>76</v>
      </c>
      <c r="G83" s="69" t="s">
        <v>19</v>
      </c>
      <c r="H83" s="59">
        <v>36837</v>
      </c>
      <c r="I83" s="69">
        <v>11</v>
      </c>
      <c r="J83" s="57">
        <v>13</v>
      </c>
      <c r="K83" s="120">
        <f t="shared" si="2"/>
        <v>16.455696202531644</v>
      </c>
      <c r="L83" s="25" t="s">
        <v>1649</v>
      </c>
    </row>
    <row r="84" spans="1:12" ht="18" customHeight="1" x14ac:dyDescent="0.25">
      <c r="A84" s="25">
        <v>81</v>
      </c>
      <c r="B84" s="25" t="s">
        <v>1307</v>
      </c>
      <c r="C84" s="25" t="s">
        <v>1415</v>
      </c>
      <c r="D84" s="25" t="s">
        <v>1416</v>
      </c>
      <c r="E84" s="25" t="s">
        <v>1417</v>
      </c>
      <c r="F84" s="25" t="s">
        <v>40</v>
      </c>
      <c r="G84" s="57" t="s">
        <v>23</v>
      </c>
      <c r="H84" s="70">
        <v>36852</v>
      </c>
      <c r="I84" s="57">
        <v>11</v>
      </c>
      <c r="J84" s="57">
        <v>13</v>
      </c>
      <c r="K84" s="120">
        <f t="shared" si="2"/>
        <v>16.455696202531644</v>
      </c>
      <c r="L84" s="25" t="s">
        <v>1649</v>
      </c>
    </row>
    <row r="85" spans="1:12" ht="18" customHeight="1" x14ac:dyDescent="0.25">
      <c r="A85" s="25">
        <v>82</v>
      </c>
      <c r="B85" s="25" t="s">
        <v>1650</v>
      </c>
      <c r="C85" s="25" t="s">
        <v>1729</v>
      </c>
      <c r="D85" s="25" t="s">
        <v>1730</v>
      </c>
      <c r="E85" s="25" t="s">
        <v>71</v>
      </c>
      <c r="F85" s="25" t="s">
        <v>146</v>
      </c>
      <c r="G85" s="25" t="s">
        <v>19</v>
      </c>
      <c r="H85" s="127">
        <v>37233</v>
      </c>
      <c r="I85" s="25">
        <v>10</v>
      </c>
      <c r="J85" s="25">
        <v>13</v>
      </c>
      <c r="K85" s="120">
        <f t="shared" si="2"/>
        <v>16.455696202531644</v>
      </c>
      <c r="L85" s="25" t="s">
        <v>1649</v>
      </c>
    </row>
    <row r="86" spans="1:12" ht="18" customHeight="1" x14ac:dyDescent="0.25">
      <c r="A86" s="25">
        <v>83</v>
      </c>
      <c r="B86" s="23" t="s">
        <v>14</v>
      </c>
      <c r="C86" s="23" t="s">
        <v>186</v>
      </c>
      <c r="D86" s="10" t="s">
        <v>170</v>
      </c>
      <c r="E86" s="9" t="s">
        <v>69</v>
      </c>
      <c r="F86" s="9" t="s">
        <v>110</v>
      </c>
      <c r="G86" s="54" t="s">
        <v>19</v>
      </c>
      <c r="H86" s="19">
        <v>37004</v>
      </c>
      <c r="I86" s="56">
        <v>10</v>
      </c>
      <c r="J86" s="57">
        <v>12</v>
      </c>
      <c r="K86" s="120">
        <f t="shared" si="2"/>
        <v>15.18987341772152</v>
      </c>
      <c r="L86" s="25" t="s">
        <v>1649</v>
      </c>
    </row>
    <row r="87" spans="1:12" ht="18" customHeight="1" x14ac:dyDescent="0.25">
      <c r="A87" s="25">
        <v>84</v>
      </c>
      <c r="B87" s="25" t="s">
        <v>527</v>
      </c>
      <c r="C87" s="25" t="s">
        <v>667</v>
      </c>
      <c r="D87" s="25" t="s">
        <v>668</v>
      </c>
      <c r="E87" s="25" t="s">
        <v>669</v>
      </c>
      <c r="F87" s="25" t="s">
        <v>40</v>
      </c>
      <c r="G87" s="57" t="s">
        <v>23</v>
      </c>
      <c r="H87" s="70">
        <v>36966</v>
      </c>
      <c r="I87" s="57">
        <v>10</v>
      </c>
      <c r="J87" s="57">
        <v>12</v>
      </c>
      <c r="K87" s="120">
        <f t="shared" si="2"/>
        <v>15.18987341772152</v>
      </c>
      <c r="L87" s="25" t="s">
        <v>1649</v>
      </c>
    </row>
    <row r="88" spans="1:12" ht="18" customHeight="1" x14ac:dyDescent="0.25">
      <c r="A88" s="25">
        <v>85</v>
      </c>
      <c r="B88" s="23" t="s">
        <v>868</v>
      </c>
      <c r="C88" s="23" t="s">
        <v>897</v>
      </c>
      <c r="D88" s="27" t="s">
        <v>898</v>
      </c>
      <c r="E88" s="27" t="s">
        <v>73</v>
      </c>
      <c r="F88" s="27" t="s">
        <v>40</v>
      </c>
      <c r="G88" s="81" t="s">
        <v>23</v>
      </c>
      <c r="H88" s="82">
        <v>37240</v>
      </c>
      <c r="I88" s="89">
        <v>10</v>
      </c>
      <c r="J88" s="60">
        <v>12</v>
      </c>
      <c r="K88" s="120">
        <f t="shared" si="2"/>
        <v>15.18987341772152</v>
      </c>
      <c r="L88" s="25" t="s">
        <v>1649</v>
      </c>
    </row>
    <row r="89" spans="1:12" ht="18" customHeight="1" x14ac:dyDescent="0.25">
      <c r="A89" s="25">
        <v>86</v>
      </c>
      <c r="B89" s="23" t="s">
        <v>1176</v>
      </c>
      <c r="C89" s="23" t="s">
        <v>1293</v>
      </c>
      <c r="D89" s="23" t="s">
        <v>1294</v>
      </c>
      <c r="E89" s="23" t="s">
        <v>580</v>
      </c>
      <c r="F89" s="23" t="s">
        <v>150</v>
      </c>
      <c r="G89" s="57" t="s">
        <v>23</v>
      </c>
      <c r="H89" s="70">
        <v>36962</v>
      </c>
      <c r="I89" s="57">
        <v>10</v>
      </c>
      <c r="J89" s="57">
        <v>12</v>
      </c>
      <c r="K89" s="120">
        <f t="shared" si="2"/>
        <v>15.18987341772152</v>
      </c>
      <c r="L89" s="25" t="s">
        <v>1649</v>
      </c>
    </row>
    <row r="90" spans="1:12" ht="18" customHeight="1" x14ac:dyDescent="0.25">
      <c r="A90" s="25">
        <v>87</v>
      </c>
      <c r="B90" s="25" t="s">
        <v>1307</v>
      </c>
      <c r="C90" s="25" t="s">
        <v>1418</v>
      </c>
      <c r="D90" s="25" t="s">
        <v>1419</v>
      </c>
      <c r="E90" s="25" t="s">
        <v>1404</v>
      </c>
      <c r="F90" s="25" t="s">
        <v>34</v>
      </c>
      <c r="G90" s="57" t="s">
        <v>23</v>
      </c>
      <c r="H90" s="70">
        <v>36612</v>
      </c>
      <c r="I90" s="57">
        <v>11</v>
      </c>
      <c r="J90" s="57">
        <v>11</v>
      </c>
      <c r="K90" s="120">
        <f t="shared" si="2"/>
        <v>13.924050632911392</v>
      </c>
      <c r="L90" s="25" t="s">
        <v>1649</v>
      </c>
    </row>
    <row r="91" spans="1:12" ht="18" customHeight="1" x14ac:dyDescent="0.25">
      <c r="A91" s="25">
        <v>88</v>
      </c>
      <c r="B91" s="142" t="s">
        <v>1539</v>
      </c>
      <c r="C91" s="142" t="s">
        <v>1540</v>
      </c>
      <c r="D91" s="102" t="s">
        <v>1541</v>
      </c>
      <c r="E91" s="36" t="s">
        <v>1542</v>
      </c>
      <c r="F91" s="103" t="s">
        <v>37</v>
      </c>
      <c r="G91" s="104" t="s">
        <v>19</v>
      </c>
      <c r="H91" s="92">
        <v>36647</v>
      </c>
      <c r="I91" s="105">
        <v>10</v>
      </c>
      <c r="J91" s="58">
        <v>11</v>
      </c>
      <c r="K91" s="120">
        <f t="shared" si="2"/>
        <v>13.924050632911392</v>
      </c>
      <c r="L91" s="25" t="s">
        <v>1649</v>
      </c>
    </row>
    <row r="92" spans="1:12" ht="18" customHeight="1" x14ac:dyDescent="0.25">
      <c r="A92" s="25">
        <v>89</v>
      </c>
      <c r="B92" s="142" t="s">
        <v>1539</v>
      </c>
      <c r="C92" s="142" t="s">
        <v>1545</v>
      </c>
      <c r="D92" s="102" t="s">
        <v>1546</v>
      </c>
      <c r="E92" s="103" t="s">
        <v>1547</v>
      </c>
      <c r="F92" s="103" t="s">
        <v>1548</v>
      </c>
      <c r="G92" s="104" t="s">
        <v>19</v>
      </c>
      <c r="H92" s="92">
        <v>36868</v>
      </c>
      <c r="I92" s="105">
        <v>10</v>
      </c>
      <c r="J92" s="58">
        <v>11</v>
      </c>
      <c r="K92" s="120">
        <f t="shared" si="2"/>
        <v>13.924050632911392</v>
      </c>
      <c r="L92" s="25" t="s">
        <v>1649</v>
      </c>
    </row>
    <row r="93" spans="1:12" ht="18" customHeight="1" x14ac:dyDescent="0.25">
      <c r="A93" s="25">
        <v>90</v>
      </c>
      <c r="B93" s="25" t="s">
        <v>1650</v>
      </c>
      <c r="C93" s="25" t="s">
        <v>1731</v>
      </c>
      <c r="D93" s="25" t="s">
        <v>1732</v>
      </c>
      <c r="E93" s="25" t="s">
        <v>1733</v>
      </c>
      <c r="F93" s="25" t="s">
        <v>51</v>
      </c>
      <c r="G93" s="25" t="s">
        <v>19</v>
      </c>
      <c r="H93" s="127">
        <v>36557</v>
      </c>
      <c r="I93" s="25">
        <v>11</v>
      </c>
      <c r="J93" s="25">
        <v>11</v>
      </c>
      <c r="K93" s="120">
        <f t="shared" si="2"/>
        <v>13.924050632911392</v>
      </c>
      <c r="L93" s="25" t="s">
        <v>1649</v>
      </c>
    </row>
    <row r="94" spans="1:12" ht="18" customHeight="1" x14ac:dyDescent="0.25">
      <c r="A94" s="25">
        <v>91</v>
      </c>
      <c r="B94" s="25" t="s">
        <v>527</v>
      </c>
      <c r="C94" s="25" t="s">
        <v>663</v>
      </c>
      <c r="D94" s="25" t="s">
        <v>664</v>
      </c>
      <c r="E94" s="25" t="s">
        <v>42</v>
      </c>
      <c r="F94" s="25" t="s">
        <v>34</v>
      </c>
      <c r="G94" s="57" t="s">
        <v>19</v>
      </c>
      <c r="H94" s="70">
        <v>36998</v>
      </c>
      <c r="I94" s="57">
        <v>10</v>
      </c>
      <c r="J94" s="57">
        <v>10</v>
      </c>
      <c r="K94" s="120">
        <f t="shared" si="2"/>
        <v>12.658227848101266</v>
      </c>
      <c r="L94" s="25" t="s">
        <v>1649</v>
      </c>
    </row>
    <row r="95" spans="1:12" ht="18" customHeight="1" x14ac:dyDescent="0.25">
      <c r="A95" s="25">
        <v>92</v>
      </c>
      <c r="B95" s="27" t="s">
        <v>690</v>
      </c>
      <c r="C95" s="27" t="s">
        <v>782</v>
      </c>
      <c r="D95" s="33" t="s">
        <v>783</v>
      </c>
      <c r="E95" s="33" t="s">
        <v>704</v>
      </c>
      <c r="F95" s="33" t="s">
        <v>37</v>
      </c>
      <c r="G95" s="71" t="s">
        <v>19</v>
      </c>
      <c r="H95" s="78">
        <v>36966</v>
      </c>
      <c r="I95" s="58">
        <v>10</v>
      </c>
      <c r="J95" s="58">
        <v>10</v>
      </c>
      <c r="K95" s="120">
        <f t="shared" si="2"/>
        <v>12.658227848101266</v>
      </c>
      <c r="L95" s="25" t="s">
        <v>1649</v>
      </c>
    </row>
    <row r="96" spans="1:12" ht="18" customHeight="1" x14ac:dyDescent="0.25">
      <c r="A96" s="25">
        <v>93</v>
      </c>
      <c r="B96" s="25" t="s">
        <v>998</v>
      </c>
      <c r="C96" s="25" t="s">
        <v>1077</v>
      </c>
      <c r="D96" s="25" t="s">
        <v>1078</v>
      </c>
      <c r="E96" s="25" t="s">
        <v>17</v>
      </c>
      <c r="F96" s="25" t="s">
        <v>146</v>
      </c>
      <c r="G96" s="57" t="s">
        <v>19</v>
      </c>
      <c r="H96" s="70">
        <v>37219</v>
      </c>
      <c r="I96" s="57">
        <v>10</v>
      </c>
      <c r="J96" s="57">
        <v>10</v>
      </c>
      <c r="K96" s="120">
        <f t="shared" si="2"/>
        <v>12.658227848101266</v>
      </c>
      <c r="L96" s="25" t="s">
        <v>1649</v>
      </c>
    </row>
    <row r="97" spans="1:12" ht="15.75" x14ac:dyDescent="0.25">
      <c r="A97" s="25">
        <v>94</v>
      </c>
      <c r="B97" s="25" t="s">
        <v>1093</v>
      </c>
      <c r="C97" s="25" t="s">
        <v>1154</v>
      </c>
      <c r="D97" s="25" t="s">
        <v>1155</v>
      </c>
      <c r="E97" s="25" t="s">
        <v>1156</v>
      </c>
      <c r="F97" s="25" t="s">
        <v>47</v>
      </c>
      <c r="G97" s="57" t="s">
        <v>23</v>
      </c>
      <c r="H97" s="70">
        <v>37124</v>
      </c>
      <c r="I97" s="57">
        <v>10</v>
      </c>
      <c r="J97" s="57">
        <v>10</v>
      </c>
      <c r="K97" s="120">
        <f t="shared" si="2"/>
        <v>12.658227848101266</v>
      </c>
      <c r="L97" s="25" t="s">
        <v>1649</v>
      </c>
    </row>
    <row r="98" spans="1:12" ht="15.75" x14ac:dyDescent="0.25">
      <c r="A98" s="25">
        <v>95</v>
      </c>
      <c r="B98" s="25" t="s">
        <v>1307</v>
      </c>
      <c r="C98" s="25" t="s">
        <v>1420</v>
      </c>
      <c r="D98" s="25" t="s">
        <v>1421</v>
      </c>
      <c r="E98" s="25" t="s">
        <v>397</v>
      </c>
      <c r="F98" s="25" t="s">
        <v>47</v>
      </c>
      <c r="G98" s="57" t="s">
        <v>23</v>
      </c>
      <c r="H98" s="70">
        <v>36922</v>
      </c>
      <c r="I98" s="57">
        <v>11</v>
      </c>
      <c r="J98" s="57">
        <v>10</v>
      </c>
      <c r="K98" s="120">
        <f t="shared" si="2"/>
        <v>12.658227848101266</v>
      </c>
      <c r="L98" s="25" t="s">
        <v>1649</v>
      </c>
    </row>
    <row r="99" spans="1:12" ht="15.75" x14ac:dyDescent="0.25">
      <c r="A99" s="25">
        <v>96</v>
      </c>
      <c r="B99" s="23" t="s">
        <v>901</v>
      </c>
      <c r="C99" s="23" t="s">
        <v>983</v>
      </c>
      <c r="D99" s="36" t="s">
        <v>984</v>
      </c>
      <c r="E99" s="36" t="s">
        <v>985</v>
      </c>
      <c r="F99" s="27" t="s">
        <v>76</v>
      </c>
      <c r="G99" s="69" t="s">
        <v>19</v>
      </c>
      <c r="H99" s="94" t="s">
        <v>986</v>
      </c>
      <c r="I99" s="69">
        <v>11</v>
      </c>
      <c r="J99" s="57">
        <v>9</v>
      </c>
      <c r="K99" s="120">
        <f t="shared" si="2"/>
        <v>11.39240506329114</v>
      </c>
      <c r="L99" s="25" t="s">
        <v>1649</v>
      </c>
    </row>
    <row r="100" spans="1:12" ht="15.75" x14ac:dyDescent="0.25">
      <c r="A100" s="25">
        <v>97</v>
      </c>
      <c r="B100" s="142" t="s">
        <v>1539</v>
      </c>
      <c r="C100" s="142" t="s">
        <v>1543</v>
      </c>
      <c r="D100" s="102" t="s">
        <v>1544</v>
      </c>
      <c r="E100" s="103" t="s">
        <v>725</v>
      </c>
      <c r="F100" s="103" t="s">
        <v>76</v>
      </c>
      <c r="G100" s="104" t="s">
        <v>19</v>
      </c>
      <c r="H100" s="92">
        <v>36762</v>
      </c>
      <c r="I100" s="105">
        <v>10</v>
      </c>
      <c r="J100" s="58">
        <v>9</v>
      </c>
      <c r="K100" s="120">
        <f t="shared" ref="K100:K131" si="3">J100/79*100</f>
        <v>11.39240506329114</v>
      </c>
      <c r="L100" s="25" t="s">
        <v>1649</v>
      </c>
    </row>
    <row r="101" spans="1:12" ht="15.75" x14ac:dyDescent="0.25">
      <c r="A101" s="25">
        <v>98</v>
      </c>
      <c r="B101" s="25" t="s">
        <v>527</v>
      </c>
      <c r="C101" s="25" t="s">
        <v>661</v>
      </c>
      <c r="D101" s="25" t="s">
        <v>662</v>
      </c>
      <c r="E101" s="25" t="s">
        <v>75</v>
      </c>
      <c r="F101" s="25" t="s">
        <v>457</v>
      </c>
      <c r="G101" s="57" t="s">
        <v>19</v>
      </c>
      <c r="H101" s="70">
        <v>37089</v>
      </c>
      <c r="I101" s="57">
        <v>10</v>
      </c>
      <c r="J101" s="57">
        <v>8</v>
      </c>
      <c r="K101" s="120">
        <f t="shared" si="3"/>
        <v>10.126582278481013</v>
      </c>
      <c r="L101" s="25" t="s">
        <v>1649</v>
      </c>
    </row>
    <row r="102" spans="1:12" ht="15.75" x14ac:dyDescent="0.25">
      <c r="A102" s="25">
        <v>99</v>
      </c>
      <c r="B102" s="27" t="s">
        <v>690</v>
      </c>
      <c r="C102" s="27" t="s">
        <v>779</v>
      </c>
      <c r="D102" s="33" t="s">
        <v>780</v>
      </c>
      <c r="E102" s="33" t="s">
        <v>781</v>
      </c>
      <c r="F102" s="33" t="s">
        <v>48</v>
      </c>
      <c r="G102" s="71" t="s">
        <v>23</v>
      </c>
      <c r="H102" s="78">
        <v>37434</v>
      </c>
      <c r="I102" s="58">
        <v>10</v>
      </c>
      <c r="J102" s="58">
        <v>8</v>
      </c>
      <c r="K102" s="120">
        <f t="shared" si="3"/>
        <v>10.126582278481013</v>
      </c>
      <c r="L102" s="25" t="s">
        <v>1649</v>
      </c>
    </row>
    <row r="103" spans="1:12" ht="15.75" x14ac:dyDescent="0.25">
      <c r="A103" s="25">
        <v>100</v>
      </c>
      <c r="B103" s="23" t="s">
        <v>1176</v>
      </c>
      <c r="C103" s="23" t="s">
        <v>1295</v>
      </c>
      <c r="D103" s="23" t="s">
        <v>1296</v>
      </c>
      <c r="E103" s="23" t="s">
        <v>1213</v>
      </c>
      <c r="F103" s="23" t="s">
        <v>103</v>
      </c>
      <c r="G103" s="57" t="s">
        <v>23</v>
      </c>
      <c r="H103" s="70">
        <v>37069</v>
      </c>
      <c r="I103" s="57">
        <v>10</v>
      </c>
      <c r="J103" s="57">
        <v>8</v>
      </c>
      <c r="K103" s="120">
        <f t="shared" si="3"/>
        <v>10.126582278481013</v>
      </c>
      <c r="L103" s="25" t="s">
        <v>1649</v>
      </c>
    </row>
    <row r="104" spans="1:12" ht="15.75" x14ac:dyDescent="0.25">
      <c r="A104" s="25">
        <v>101</v>
      </c>
      <c r="B104" s="25" t="s">
        <v>527</v>
      </c>
      <c r="C104" s="25" t="s">
        <v>679</v>
      </c>
      <c r="D104" s="25" t="s">
        <v>680</v>
      </c>
      <c r="E104" s="25" t="s">
        <v>73</v>
      </c>
      <c r="F104" s="25" t="s">
        <v>59</v>
      </c>
      <c r="G104" s="57" t="s">
        <v>23</v>
      </c>
      <c r="H104" s="70">
        <v>36806</v>
      </c>
      <c r="I104" s="57">
        <v>11</v>
      </c>
      <c r="J104" s="57">
        <v>8</v>
      </c>
      <c r="K104" s="120">
        <f t="shared" si="3"/>
        <v>10.126582278481013</v>
      </c>
      <c r="L104" s="25" t="s">
        <v>1649</v>
      </c>
    </row>
    <row r="105" spans="1:12" ht="15.75" x14ac:dyDescent="0.25">
      <c r="A105" s="25">
        <v>102</v>
      </c>
      <c r="B105" s="25" t="s">
        <v>1650</v>
      </c>
      <c r="C105" s="25" t="s">
        <v>1737</v>
      </c>
      <c r="D105" s="25" t="s">
        <v>1738</v>
      </c>
      <c r="E105" s="25" t="s">
        <v>563</v>
      </c>
      <c r="F105" s="25" t="s">
        <v>291</v>
      </c>
      <c r="G105" s="25" t="s">
        <v>19</v>
      </c>
      <c r="H105" s="127">
        <v>36771</v>
      </c>
      <c r="I105" s="25">
        <v>11</v>
      </c>
      <c r="J105" s="25">
        <v>7</v>
      </c>
      <c r="K105" s="120">
        <f t="shared" si="3"/>
        <v>8.8607594936708853</v>
      </c>
      <c r="L105" s="25" t="s">
        <v>1649</v>
      </c>
    </row>
    <row r="106" spans="1:12" ht="15.75" x14ac:dyDescent="0.25">
      <c r="A106" s="25">
        <v>103</v>
      </c>
      <c r="B106" s="25" t="s">
        <v>1093</v>
      </c>
      <c r="C106" s="25" t="s">
        <v>1168</v>
      </c>
      <c r="D106" s="25" t="s">
        <v>1169</v>
      </c>
      <c r="E106" s="25" t="s">
        <v>33</v>
      </c>
      <c r="F106" s="25" t="s">
        <v>349</v>
      </c>
      <c r="G106" s="57" t="s">
        <v>19</v>
      </c>
      <c r="H106" s="70">
        <v>36872</v>
      </c>
      <c r="I106" s="57">
        <v>10</v>
      </c>
      <c r="J106" s="57">
        <v>6</v>
      </c>
      <c r="K106" s="120">
        <f t="shared" si="3"/>
        <v>7.59493670886076</v>
      </c>
      <c r="L106" s="25" t="s">
        <v>1649</v>
      </c>
    </row>
    <row r="107" spans="1:12" ht="15.75" x14ac:dyDescent="0.25">
      <c r="A107" s="25">
        <v>104</v>
      </c>
      <c r="B107" s="23" t="s">
        <v>1176</v>
      </c>
      <c r="C107" s="23" t="s">
        <v>1297</v>
      </c>
      <c r="D107" s="23" t="s">
        <v>1298</v>
      </c>
      <c r="E107" s="23" t="s">
        <v>78</v>
      </c>
      <c r="F107" s="23" t="s">
        <v>48</v>
      </c>
      <c r="G107" s="57" t="s">
        <v>23</v>
      </c>
      <c r="H107" s="70">
        <v>37011</v>
      </c>
      <c r="I107" s="57">
        <v>10</v>
      </c>
      <c r="J107" s="57">
        <v>6</v>
      </c>
      <c r="K107" s="120">
        <f t="shared" si="3"/>
        <v>7.59493670886076</v>
      </c>
      <c r="L107" s="25" t="s">
        <v>1649</v>
      </c>
    </row>
    <row r="108" spans="1:12" ht="15.75" x14ac:dyDescent="0.25">
      <c r="A108" s="25">
        <v>105</v>
      </c>
      <c r="B108" s="23" t="s">
        <v>14</v>
      </c>
      <c r="C108" s="23" t="s">
        <v>182</v>
      </c>
      <c r="D108" s="10" t="s">
        <v>177</v>
      </c>
      <c r="E108" s="9" t="s">
        <v>39</v>
      </c>
      <c r="F108" s="9" t="s">
        <v>47</v>
      </c>
      <c r="G108" s="54" t="s">
        <v>23</v>
      </c>
      <c r="H108" s="19">
        <v>37021</v>
      </c>
      <c r="I108" s="56">
        <v>10</v>
      </c>
      <c r="J108" s="57">
        <v>4</v>
      </c>
      <c r="K108" s="120">
        <f t="shared" si="3"/>
        <v>5.0632911392405067</v>
      </c>
      <c r="L108" s="25" t="s">
        <v>1649</v>
      </c>
    </row>
    <row r="109" spans="1:12" ht="15.75" x14ac:dyDescent="0.25">
      <c r="A109" s="25">
        <v>106</v>
      </c>
      <c r="B109" s="25" t="s">
        <v>464</v>
      </c>
      <c r="C109" s="25" t="s">
        <v>447</v>
      </c>
      <c r="D109" s="25" t="s">
        <v>448</v>
      </c>
      <c r="E109" s="25" t="s">
        <v>73</v>
      </c>
      <c r="F109" s="25" t="s">
        <v>47</v>
      </c>
      <c r="G109" s="57" t="s">
        <v>23</v>
      </c>
      <c r="H109" s="57" t="s">
        <v>449</v>
      </c>
      <c r="I109" s="57">
        <v>10</v>
      </c>
      <c r="J109" s="57">
        <v>4</v>
      </c>
      <c r="K109" s="120">
        <f t="shared" si="3"/>
        <v>5.0632911392405067</v>
      </c>
      <c r="L109" s="25" t="s">
        <v>1649</v>
      </c>
    </row>
    <row r="110" spans="1:12" ht="31.5" x14ac:dyDescent="0.25">
      <c r="A110" s="25">
        <v>107</v>
      </c>
      <c r="B110" s="23" t="s">
        <v>901</v>
      </c>
      <c r="C110" s="23" t="s">
        <v>979</v>
      </c>
      <c r="D110" s="53" t="s">
        <v>980</v>
      </c>
      <c r="E110" s="53" t="s">
        <v>280</v>
      </c>
      <c r="F110" s="53" t="s">
        <v>63</v>
      </c>
      <c r="G110" s="69" t="s">
        <v>19</v>
      </c>
      <c r="H110" s="59">
        <v>36753</v>
      </c>
      <c r="I110" s="69">
        <v>11</v>
      </c>
      <c r="J110" s="57">
        <v>4</v>
      </c>
      <c r="K110" s="120">
        <f t="shared" si="3"/>
        <v>5.0632911392405067</v>
      </c>
      <c r="L110" s="25" t="s">
        <v>1649</v>
      </c>
    </row>
    <row r="111" spans="1:12" ht="15.75" x14ac:dyDescent="0.25">
      <c r="A111" s="25">
        <v>108</v>
      </c>
      <c r="B111" s="142" t="s">
        <v>1539</v>
      </c>
      <c r="C111" s="142" t="s">
        <v>1537</v>
      </c>
      <c r="D111" s="102" t="s">
        <v>1538</v>
      </c>
      <c r="E111" s="103" t="s">
        <v>82</v>
      </c>
      <c r="F111" s="103" t="s">
        <v>18</v>
      </c>
      <c r="G111" s="104" t="s">
        <v>19</v>
      </c>
      <c r="H111" s="92">
        <v>36725</v>
      </c>
      <c r="I111" s="105">
        <v>10</v>
      </c>
      <c r="J111" s="58">
        <v>4</v>
      </c>
      <c r="K111" s="120">
        <f t="shared" si="3"/>
        <v>5.0632911392405067</v>
      </c>
      <c r="L111" s="25" t="s">
        <v>1649</v>
      </c>
    </row>
  </sheetData>
  <autoFilter ref="A3:L3">
    <sortState ref="A4:L111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</vt:lpstr>
      <vt:lpstr>6</vt:lpstr>
      <vt:lpstr>7</vt:lpstr>
      <vt:lpstr>8</vt:lpstr>
      <vt:lpstr>9</vt:lpstr>
      <vt:lpstr>10-11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2017-10-10T08:33:50Z</dcterms:modified>
</cp:coreProperties>
</file>