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7 кл" sheetId="6" r:id="rId1"/>
    <sheet name="8 кл" sheetId="7" r:id="rId2"/>
    <sheet name="9 кл" sheetId="8" r:id="rId3"/>
    <sheet name="10 кл" sheetId="9" r:id="rId4"/>
    <sheet name="11 кл" sheetId="10" r:id="rId5"/>
  </sheets>
  <definedNames>
    <definedName name="_xlnm._FilterDatabase" localSheetId="3" hidden="1">'10 кл'!$A$4:$K$4</definedName>
    <definedName name="_xlnm._FilterDatabase" localSheetId="0" hidden="1">'7 кл'!$A$4:$K$4</definedName>
    <definedName name="_xlnm._FilterDatabase" localSheetId="1" hidden="1">'8 кл'!$A$4:$K$4</definedName>
    <definedName name="_xlnm._FilterDatabase" localSheetId="2" hidden="1">'9 кл'!$A$4:$K$4</definedName>
  </definedNames>
  <calcPr calcId="145621"/>
</workbook>
</file>

<file path=xl/calcChain.xml><?xml version="1.0" encoding="utf-8"?>
<calcChain xmlns="http://schemas.openxmlformats.org/spreadsheetml/2006/main">
  <c r="J5" i="10" l="1"/>
  <c r="J5" i="9"/>
  <c r="J6" i="9"/>
  <c r="J5" i="8"/>
  <c r="J6" i="8"/>
  <c r="J7" i="7"/>
  <c r="J6" i="7"/>
  <c r="J5" i="7"/>
  <c r="J8" i="7"/>
  <c r="J7" i="6"/>
  <c r="J5" i="6"/>
  <c r="J6" i="6"/>
</calcChain>
</file>

<file path=xl/sharedStrings.xml><?xml version="1.0" encoding="utf-8"?>
<sst xmlns="http://schemas.openxmlformats.org/spreadsheetml/2006/main" count="153" uniqueCount="66">
  <si>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</si>
  <si>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</si>
  <si>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</si>
  <si>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</si>
  <si>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</si>
  <si>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</si>
  <si>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Владимировна</t>
  </si>
  <si>
    <t>МБОУ СОШ №2 "Спектр"</t>
  </si>
  <si>
    <t>Баталова</t>
  </si>
  <si>
    <t>Галина</t>
  </si>
  <si>
    <t>ж</t>
  </si>
  <si>
    <t>Александра</t>
  </si>
  <si>
    <t xml:space="preserve">Рябенко </t>
  </si>
  <si>
    <t xml:space="preserve">Мария </t>
  </si>
  <si>
    <t>Сергеевна</t>
  </si>
  <si>
    <t xml:space="preserve">Сергеева </t>
  </si>
  <si>
    <t xml:space="preserve">Екатерина </t>
  </si>
  <si>
    <t>Варнавская</t>
  </si>
  <si>
    <t>Эдуардовна</t>
  </si>
  <si>
    <t>Трегуб</t>
  </si>
  <si>
    <t>Таисия</t>
  </si>
  <si>
    <t>Васильевна</t>
  </si>
  <si>
    <t>МБОУ СОШ №11</t>
  </si>
  <si>
    <t>Котова</t>
  </si>
  <si>
    <t>Анна</t>
  </si>
  <si>
    <t>Николаевна</t>
  </si>
  <si>
    <t>МБОУ СОШ № 3 «Пеликан»</t>
  </si>
  <si>
    <t xml:space="preserve">Котельникова </t>
  </si>
  <si>
    <t>Анастасия</t>
  </si>
  <si>
    <t>Александровна</t>
  </si>
  <si>
    <t>Меньшикова</t>
  </si>
  <si>
    <t>Юлия</t>
  </si>
  <si>
    <t>Алексеевна</t>
  </si>
  <si>
    <t>МАОУ "Лицей №6"</t>
  </si>
  <si>
    <t>Кунгурцева</t>
  </si>
  <si>
    <t>Лаймутисовна</t>
  </si>
  <si>
    <t>МАОУ Лицей №7</t>
  </si>
  <si>
    <t>Мотыгина</t>
  </si>
  <si>
    <t>Шаинян</t>
  </si>
  <si>
    <t>Арина</t>
  </si>
  <si>
    <t>22.07.2004</t>
  </si>
  <si>
    <t>МАОУ "Экономический лицей"</t>
  </si>
  <si>
    <t xml:space="preserve">Сокольникова </t>
  </si>
  <si>
    <t xml:space="preserve">Дарья </t>
  </si>
  <si>
    <t>Константиновна</t>
  </si>
  <si>
    <t>Балл</t>
  </si>
  <si>
    <t>Приложение</t>
  </si>
  <si>
    <t>МБОУ СОШ № 3 "Пеликан"</t>
  </si>
  <si>
    <t>МХК</t>
  </si>
  <si>
    <t>Максимальный балл</t>
  </si>
  <si>
    <t>Класс</t>
  </si>
  <si>
    <t>Участник</t>
  </si>
  <si>
    <t>7 кл</t>
  </si>
  <si>
    <t>Рейтинг</t>
  </si>
  <si>
    <t>Дата</t>
  </si>
  <si>
    <t>Призер</t>
  </si>
  <si>
    <t>Примечание</t>
  </si>
  <si>
    <t>8 кл</t>
  </si>
  <si>
    <t xml:space="preserve">Итоги МЭ ВсОШ 2017-2018     </t>
  </si>
  <si>
    <t xml:space="preserve">Итоги МЭ ВсОШ 2017-2018 </t>
  </si>
  <si>
    <t>Итоги МЭ ВсОШ 2017-2018 гг</t>
  </si>
  <si>
    <t>9 кл</t>
  </si>
  <si>
    <t>Победитель</t>
  </si>
  <si>
    <t>10 кл</t>
  </si>
  <si>
    <t>Итоги МЭ ВсОШ 2017-2018</t>
  </si>
  <si>
    <t>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</si>
</sst>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3" xfId="0" applyFont="1" applyBorder="1"/>
    <xf numFmtId="0" fontId="3" fillId="0" borderId="0" xfId="0" applyFont="1" applyBorder="1"/>
    <xf numFmtId="14" fontId="3" fillId="0" borderId="0" xfId="0" applyNumberFormat="1" applyFont="1" applyBorder="1"/>
    <xf numFmtId="2" fontId="5" fillId="2" borderId="1" xfId="0" applyNumberFormat="1" applyFont="1" applyFill="1" applyBorder="1"/>
    <xf numFmtId="0" fontId="7" fillId="0" borderId="1" xfId="0" applyFont="1" applyBorder="1"/>
    <xf numFmtId="0" fontId="5" fillId="0" borderId="0" xfId="0" applyFont="1" applyBorder="1"/>
    <xf numFmtId="0" fontId="8" fillId="0" borderId="0" xfId="0" applyFont="1"/>
    <xf numFmtId="0" fontId="3" fillId="0" borderId="4" xfId="0" applyFont="1" applyBorder="1"/>
    <xf numFmtId="0" fontId="6" fillId="0" borderId="3" xfId="0" applyFont="1" applyBorder="1"/>
    <xf numFmtId="0" fontId="6" fillId="0" borderId="0" xfId="0" applyFont="1" applyBorder="1"/>
    <xf numFmtId="0" fontId="3" fillId="0" borderId="5" xfId="0" applyFont="1" applyBorder="1"/>
    <xf numFmtId="0" fontId="0" fillId="0" borderId="0" xfId="0" applyBorder="1"/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/>
  </sheetViews>
  <sheetFormatPr defaultRowHeight="15" x14ac:dyDescent="0.25"/>
  <cols>
    <col min="1" max="1" width="5.140625" customWidth="1"/>
    <col min="2" max="2" width="24.42578125" customWidth="1"/>
    <col min="3" max="3" width="15.85546875" customWidth="1"/>
    <col min="4" max="4" width="15" customWidth="1"/>
    <col min="5" max="5" width="17.7109375" customWidth="1"/>
    <col min="6" max="6" width="9.28515625" bestFit="1" customWidth="1"/>
    <col min="7" max="7" width="13" bestFit="1" customWidth="1"/>
    <col min="8" max="9" width="9.42578125" bestFit="1" customWidth="1"/>
    <col min="10" max="10" width="13.7109375" customWidth="1"/>
    <col min="11" max="11" width="16.28515625" customWidth="1"/>
  </cols>
  <sheetData>
    <row r="1" spans="1:11" ht="15.75" x14ac:dyDescent="0.25">
      <c r="A1" s="2"/>
      <c r="B1" s="2" t="s">
        <v>47</v>
      </c>
      <c r="C1" s="2"/>
      <c r="D1" s="13"/>
      <c r="E1" s="21" t="s">
        <v>48</v>
      </c>
      <c r="F1" s="13" t="s">
        <v>52</v>
      </c>
      <c r="G1" s="13"/>
      <c r="H1" s="13"/>
      <c r="I1" s="13"/>
      <c r="J1" s="14"/>
    </row>
    <row r="2" spans="1:11" ht="15.75" x14ac:dyDescent="0.25">
      <c r="A2" s="11" t="s">
        <v>58</v>
      </c>
      <c r="B2" s="11"/>
      <c r="C2" s="2"/>
      <c r="D2" s="13"/>
      <c r="E2" s="13"/>
      <c r="F2" s="13"/>
      <c r="G2" s="13"/>
      <c r="H2" s="13"/>
      <c r="I2" s="13"/>
      <c r="J2" s="13"/>
    </row>
    <row r="3" spans="1:11" ht="15.75" x14ac:dyDescent="0.25">
      <c r="A3" s="2"/>
      <c r="B3" s="2" t="s">
        <v>49</v>
      </c>
      <c r="C3" s="2">
        <v>210</v>
      </c>
      <c r="D3" s="13"/>
      <c r="E3" s="13"/>
      <c r="F3" s="13"/>
      <c r="G3" s="13"/>
      <c r="H3" s="13"/>
      <c r="I3" s="13"/>
      <c r="J3" s="13"/>
    </row>
    <row r="4" spans="1:11" ht="18.75" x14ac:dyDescent="0.3">
      <c r="A4" s="2" t="s">
        <v>0</v>
      </c>
      <c r="B4" s="2" t="s">
        <v>5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54</v>
      </c>
      <c r="H4" s="2" t="s">
        <v>50</v>
      </c>
      <c r="I4" s="2" t="s">
        <v>45</v>
      </c>
      <c r="J4" s="2" t="s">
        <v>53</v>
      </c>
      <c r="K4" s="4" t="s">
        <v>56</v>
      </c>
    </row>
    <row r="5" spans="1:11" ht="18.75" x14ac:dyDescent="0.3">
      <c r="A5" s="4"/>
      <c r="B5" s="5" t="s">
        <v>7</v>
      </c>
      <c r="C5" s="5" t="s">
        <v>8</v>
      </c>
      <c r="D5" s="5" t="s">
        <v>9</v>
      </c>
      <c r="E5" s="5" t="s">
        <v>6</v>
      </c>
      <c r="F5" s="6" t="s">
        <v>10</v>
      </c>
      <c r="G5" s="7">
        <v>38065</v>
      </c>
      <c r="H5" s="8">
        <v>7</v>
      </c>
      <c r="I5" s="5">
        <v>118</v>
      </c>
      <c r="J5" s="9">
        <f>I5/210*100</f>
        <v>56.19047619047619</v>
      </c>
      <c r="K5" s="16" t="s">
        <v>55</v>
      </c>
    </row>
    <row r="6" spans="1:11" ht="18.75" x14ac:dyDescent="0.3">
      <c r="A6" s="4"/>
      <c r="B6" s="5" t="s">
        <v>36</v>
      </c>
      <c r="C6" s="5" t="s">
        <v>37</v>
      </c>
      <c r="D6" s="5" t="s">
        <v>31</v>
      </c>
      <c r="E6" s="5" t="s">
        <v>14</v>
      </c>
      <c r="F6" s="6" t="s">
        <v>10</v>
      </c>
      <c r="G6" s="7">
        <v>38186</v>
      </c>
      <c r="H6" s="8">
        <v>7</v>
      </c>
      <c r="I6" s="5">
        <v>61</v>
      </c>
      <c r="J6" s="9">
        <f>I6/210*100</f>
        <v>29.047619047619051</v>
      </c>
      <c r="K6" s="4" t="s">
        <v>51</v>
      </c>
    </row>
    <row r="7" spans="1:11" ht="18.75" x14ac:dyDescent="0.3">
      <c r="A7" s="4"/>
      <c r="B7" s="5" t="s">
        <v>36</v>
      </c>
      <c r="C7" s="5" t="s">
        <v>38</v>
      </c>
      <c r="D7" s="5" t="s">
        <v>39</v>
      </c>
      <c r="E7" s="5" t="s">
        <v>32</v>
      </c>
      <c r="F7" s="6" t="s">
        <v>10</v>
      </c>
      <c r="G7" s="7" t="s">
        <v>40</v>
      </c>
      <c r="H7" s="8">
        <v>7</v>
      </c>
      <c r="I7" s="5">
        <v>55</v>
      </c>
      <c r="J7" s="9">
        <f>I7/210*100</f>
        <v>26.190476190476193</v>
      </c>
      <c r="K7" s="4" t="s">
        <v>51</v>
      </c>
    </row>
    <row r="10" spans="1:11" x14ac:dyDescent="0.25">
      <c r="C10" s="23"/>
    </row>
  </sheetData>
  <autoFilter ref="A4:K4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/>
  </sheetViews>
  <sheetFormatPr defaultRowHeight="15" x14ac:dyDescent="0.25"/>
  <cols>
    <col min="2" max="2" width="24.7109375" customWidth="1"/>
    <col min="3" max="3" width="18.7109375" customWidth="1"/>
    <col min="4" max="4" width="13.7109375" customWidth="1"/>
    <col min="5" max="5" width="18.5703125" customWidth="1"/>
    <col min="6" max="6" width="7.28515625" customWidth="1"/>
    <col min="7" max="7" width="13" bestFit="1" customWidth="1"/>
    <col min="8" max="8" width="6.85546875" customWidth="1"/>
    <col min="9" max="9" width="6.42578125" customWidth="1"/>
    <col min="10" max="10" width="9.140625" customWidth="1"/>
    <col min="11" max="11" width="16.5703125" customWidth="1"/>
  </cols>
  <sheetData>
    <row r="1" spans="1:11" ht="15.75" x14ac:dyDescent="0.25">
      <c r="A1" s="2"/>
      <c r="B1" s="2" t="s">
        <v>47</v>
      </c>
      <c r="C1" s="12"/>
      <c r="D1" s="13"/>
      <c r="E1" s="21" t="s">
        <v>48</v>
      </c>
      <c r="F1" s="13" t="s">
        <v>57</v>
      </c>
      <c r="G1" s="13"/>
      <c r="H1" s="13"/>
      <c r="I1" s="13"/>
      <c r="J1" s="14"/>
      <c r="K1" s="23"/>
    </row>
    <row r="2" spans="1:11" ht="15.75" x14ac:dyDescent="0.25">
      <c r="A2" s="2" t="s">
        <v>59</v>
      </c>
      <c r="B2" s="2"/>
      <c r="C2" s="2"/>
      <c r="D2" s="13"/>
      <c r="E2" s="13"/>
      <c r="F2" s="13"/>
      <c r="G2" s="13"/>
      <c r="H2" s="13"/>
      <c r="I2" s="13"/>
      <c r="J2" s="13"/>
      <c r="K2" s="23"/>
    </row>
    <row r="3" spans="1:11" ht="15.75" x14ac:dyDescent="0.25">
      <c r="A3" s="10"/>
      <c r="B3" s="10" t="s">
        <v>49</v>
      </c>
      <c r="C3" s="2">
        <v>210</v>
      </c>
      <c r="D3" s="13"/>
      <c r="E3" s="13"/>
      <c r="F3" s="13"/>
      <c r="G3" s="13"/>
      <c r="H3" s="13"/>
      <c r="I3" s="13"/>
      <c r="J3" s="13"/>
      <c r="K3" s="23"/>
    </row>
    <row r="4" spans="1:11" ht="15.75" x14ac:dyDescent="0.25">
      <c r="A4" s="2" t="s">
        <v>0</v>
      </c>
      <c r="B4" s="2" t="s">
        <v>5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54</v>
      </c>
      <c r="H4" s="2" t="s">
        <v>50</v>
      </c>
      <c r="I4" s="2" t="s">
        <v>45</v>
      </c>
      <c r="J4" s="2" t="s">
        <v>53</v>
      </c>
      <c r="K4" s="1" t="s">
        <v>56</v>
      </c>
    </row>
    <row r="5" spans="1:11" ht="18.75" x14ac:dyDescent="0.3">
      <c r="A5" s="5"/>
      <c r="B5" s="5" t="s">
        <v>7</v>
      </c>
      <c r="C5" s="5" t="s">
        <v>12</v>
      </c>
      <c r="D5" s="5" t="s">
        <v>13</v>
      </c>
      <c r="E5" s="5" t="s">
        <v>14</v>
      </c>
      <c r="F5" s="6" t="s">
        <v>10</v>
      </c>
      <c r="G5" s="7">
        <v>37683</v>
      </c>
      <c r="H5" s="8">
        <v>8</v>
      </c>
      <c r="I5" s="5">
        <v>81</v>
      </c>
      <c r="J5" s="15">
        <f>I5/210*100</f>
        <v>38.571428571428577</v>
      </c>
      <c r="K5" s="8" t="s">
        <v>51</v>
      </c>
    </row>
    <row r="6" spans="1:11" ht="18.75" x14ac:dyDescent="0.3">
      <c r="A6" s="5"/>
      <c r="B6" s="5" t="s">
        <v>22</v>
      </c>
      <c r="C6" s="5" t="s">
        <v>23</v>
      </c>
      <c r="D6" s="5" t="s">
        <v>24</v>
      </c>
      <c r="E6" s="5" t="s">
        <v>25</v>
      </c>
      <c r="F6" s="6" t="s">
        <v>10</v>
      </c>
      <c r="G6" s="7">
        <v>37669</v>
      </c>
      <c r="H6" s="8">
        <v>8</v>
      </c>
      <c r="I6" s="5">
        <v>76</v>
      </c>
      <c r="J6" s="15">
        <f>I6/210*100</f>
        <v>36.19047619047619</v>
      </c>
      <c r="K6" s="8" t="s">
        <v>51</v>
      </c>
    </row>
    <row r="7" spans="1:11" ht="18.75" x14ac:dyDescent="0.3">
      <c r="A7" s="5"/>
      <c r="B7" s="5" t="s">
        <v>26</v>
      </c>
      <c r="C7" s="5" t="s">
        <v>30</v>
      </c>
      <c r="D7" s="5" t="s">
        <v>31</v>
      </c>
      <c r="E7" s="5" t="s">
        <v>32</v>
      </c>
      <c r="F7" s="6" t="s">
        <v>10</v>
      </c>
      <c r="G7" s="7">
        <v>37822</v>
      </c>
      <c r="H7" s="8">
        <v>8</v>
      </c>
      <c r="I7" s="5">
        <v>59</v>
      </c>
      <c r="J7" s="15">
        <f>I7/210*100</f>
        <v>28.095238095238095</v>
      </c>
      <c r="K7" s="8" t="s">
        <v>51</v>
      </c>
    </row>
    <row r="8" spans="1:11" ht="18.75" x14ac:dyDescent="0.3">
      <c r="A8" s="5"/>
      <c r="B8" s="5" t="s">
        <v>26</v>
      </c>
      <c r="C8" s="5" t="s">
        <v>27</v>
      </c>
      <c r="D8" s="5" t="s">
        <v>28</v>
      </c>
      <c r="E8" s="5" t="s">
        <v>29</v>
      </c>
      <c r="F8" s="6" t="s">
        <v>10</v>
      </c>
      <c r="G8" s="7">
        <v>37703</v>
      </c>
      <c r="H8" s="8">
        <v>8</v>
      </c>
      <c r="I8" s="5">
        <v>36</v>
      </c>
      <c r="J8" s="15">
        <f>I8/210*100</f>
        <v>17.142857142857142</v>
      </c>
      <c r="K8" s="8" t="s">
        <v>51</v>
      </c>
    </row>
    <row r="13" spans="1:11" x14ac:dyDescent="0.25">
      <c r="C13" s="23"/>
    </row>
  </sheetData>
  <autoFilter ref="A4:K4">
    <sortState ref="A5:K8">
      <sortCondition descending="1" ref="J4"/>
    </sortState>
  </autoFilter>
  <pageMargins left="0.7" right="0.7" top="0.75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/>
  </sheetViews>
  <sheetFormatPr defaultRowHeight="15" x14ac:dyDescent="0.25"/>
  <cols>
    <col min="2" max="2" width="20.5703125" customWidth="1"/>
    <col min="3" max="3" width="15.28515625" customWidth="1"/>
    <col min="4" max="4" width="15.140625" customWidth="1"/>
    <col min="5" max="5" width="17.42578125" customWidth="1"/>
    <col min="7" max="7" width="13" bestFit="1" customWidth="1"/>
    <col min="8" max="9" width="9.28515625" bestFit="1" customWidth="1"/>
    <col min="10" max="10" width="15.28515625" customWidth="1"/>
    <col min="11" max="11" width="15.7109375" customWidth="1"/>
  </cols>
  <sheetData>
    <row r="1" spans="1:11" ht="15.75" x14ac:dyDescent="0.25">
      <c r="A1" s="2"/>
      <c r="B1" s="2" t="s">
        <v>47</v>
      </c>
      <c r="C1" s="2"/>
      <c r="D1" s="13"/>
      <c r="E1" s="21" t="s">
        <v>48</v>
      </c>
      <c r="F1" s="13" t="s">
        <v>61</v>
      </c>
      <c r="G1" s="13"/>
      <c r="H1" s="13"/>
      <c r="I1" s="13"/>
      <c r="J1" s="14"/>
    </row>
    <row r="2" spans="1:11" ht="15.75" x14ac:dyDescent="0.25">
      <c r="A2" s="11" t="s">
        <v>60</v>
      </c>
      <c r="B2" s="11"/>
      <c r="C2" s="11"/>
      <c r="D2" s="21"/>
      <c r="E2" s="13"/>
      <c r="F2" s="13"/>
      <c r="G2" s="13"/>
      <c r="H2" s="13"/>
      <c r="I2" s="13"/>
      <c r="J2" s="13"/>
    </row>
    <row r="3" spans="1:11" ht="18.75" x14ac:dyDescent="0.3">
      <c r="A3" s="4"/>
      <c r="B3" s="4" t="s">
        <v>49</v>
      </c>
      <c r="C3" s="4">
        <v>210</v>
      </c>
      <c r="D3" s="17"/>
      <c r="E3" s="17"/>
      <c r="F3" s="17"/>
      <c r="G3" s="17"/>
      <c r="H3" s="17"/>
      <c r="I3" s="17"/>
      <c r="J3" s="17"/>
      <c r="K3" s="18"/>
    </row>
    <row r="4" spans="1:11" ht="18.75" x14ac:dyDescent="0.3">
      <c r="A4" s="4" t="s">
        <v>0</v>
      </c>
      <c r="B4" s="4" t="s">
        <v>5</v>
      </c>
      <c r="C4" s="4" t="s">
        <v>2</v>
      </c>
      <c r="D4" s="4" t="s">
        <v>3</v>
      </c>
      <c r="E4" s="4" t="s">
        <v>4</v>
      </c>
      <c r="F4" s="4" t="s">
        <v>1</v>
      </c>
      <c r="G4" s="4" t="s">
        <v>54</v>
      </c>
      <c r="H4" s="4" t="s">
        <v>50</v>
      </c>
      <c r="I4" s="4" t="s">
        <v>45</v>
      </c>
      <c r="J4" s="4" t="s">
        <v>53</v>
      </c>
      <c r="K4" s="4" t="s">
        <v>46</v>
      </c>
    </row>
    <row r="5" spans="1:11" ht="18.75" x14ac:dyDescent="0.3">
      <c r="A5" s="4"/>
      <c r="B5" s="5" t="s">
        <v>7</v>
      </c>
      <c r="C5" s="5" t="s">
        <v>15</v>
      </c>
      <c r="D5" s="5" t="s">
        <v>16</v>
      </c>
      <c r="E5" s="5" t="s">
        <v>14</v>
      </c>
      <c r="F5" s="6" t="s">
        <v>10</v>
      </c>
      <c r="G5" s="7">
        <v>37242</v>
      </c>
      <c r="H5" s="8">
        <v>9</v>
      </c>
      <c r="I5" s="5">
        <v>133</v>
      </c>
      <c r="J5" s="9">
        <f>I5/210*100</f>
        <v>63.333333333333329</v>
      </c>
      <c r="K5" s="16" t="s">
        <v>62</v>
      </c>
    </row>
    <row r="6" spans="1:11" ht="18.75" x14ac:dyDescent="0.3">
      <c r="A6" s="4"/>
      <c r="B6" s="5" t="s">
        <v>7</v>
      </c>
      <c r="C6" s="5" t="s">
        <v>17</v>
      </c>
      <c r="D6" s="5" t="s">
        <v>11</v>
      </c>
      <c r="E6" s="5" t="s">
        <v>18</v>
      </c>
      <c r="F6" s="6" t="s">
        <v>10</v>
      </c>
      <c r="G6" s="7">
        <v>37371</v>
      </c>
      <c r="H6" s="8">
        <v>9</v>
      </c>
      <c r="I6" s="5">
        <v>65</v>
      </c>
      <c r="J6" s="9">
        <f>I6/210*100</f>
        <v>30.952380952380953</v>
      </c>
      <c r="K6" s="4" t="s">
        <v>51</v>
      </c>
    </row>
  </sheetData>
  <autoFilter ref="A4:K4">
    <sortState ref="A5:K6">
      <sortCondition descending="1" ref="J4"/>
    </sortState>
  </autoFilter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/>
  </sheetViews>
  <sheetFormatPr defaultRowHeight="15" x14ac:dyDescent="0.25"/>
  <cols>
    <col min="2" max="2" width="25" customWidth="1"/>
    <col min="3" max="3" width="18.5703125" customWidth="1"/>
    <col min="4" max="4" width="10" customWidth="1"/>
    <col min="5" max="5" width="14.140625" customWidth="1"/>
    <col min="7" max="7" width="13" bestFit="1" customWidth="1"/>
    <col min="8" max="9" width="9.28515625" bestFit="1" customWidth="1"/>
    <col min="10" max="10" width="15.5703125" customWidth="1"/>
    <col min="11" max="11" width="15.140625" customWidth="1"/>
  </cols>
  <sheetData>
    <row r="1" spans="1:11" ht="15.75" x14ac:dyDescent="0.25">
      <c r="A1" s="2"/>
      <c r="B1" s="2" t="s">
        <v>47</v>
      </c>
      <c r="C1" s="22"/>
      <c r="D1" s="13"/>
      <c r="E1" s="21" t="s">
        <v>48</v>
      </c>
      <c r="F1" s="13" t="s">
        <v>63</v>
      </c>
      <c r="G1" s="13"/>
      <c r="H1" s="13"/>
      <c r="I1" s="13"/>
      <c r="J1" s="14"/>
    </row>
    <row r="2" spans="1:11" ht="15.75" x14ac:dyDescent="0.25">
      <c r="A2" s="11" t="s">
        <v>64</v>
      </c>
      <c r="B2" s="20"/>
      <c r="C2" s="11"/>
      <c r="D2" s="13"/>
      <c r="E2" s="13"/>
      <c r="F2" s="13"/>
      <c r="G2" s="13"/>
      <c r="H2" s="13"/>
      <c r="I2" s="13"/>
      <c r="J2" s="13"/>
    </row>
    <row r="3" spans="1:11" ht="15.75" x14ac:dyDescent="0.25">
      <c r="A3" s="2"/>
      <c r="B3" s="12" t="s">
        <v>49</v>
      </c>
      <c r="C3" s="2">
        <v>310</v>
      </c>
      <c r="D3" s="13"/>
      <c r="E3" s="13"/>
      <c r="F3" s="13"/>
      <c r="G3" s="13"/>
      <c r="H3" s="13"/>
      <c r="I3" s="13"/>
      <c r="J3" s="13"/>
    </row>
    <row r="4" spans="1:11" ht="15.75" x14ac:dyDescent="0.25">
      <c r="A4" s="2" t="s">
        <v>0</v>
      </c>
      <c r="B4" s="2" t="s">
        <v>5</v>
      </c>
      <c r="C4" s="19" t="s">
        <v>2</v>
      </c>
      <c r="D4" s="2" t="s">
        <v>3</v>
      </c>
      <c r="E4" s="2" t="s">
        <v>4</v>
      </c>
      <c r="F4" s="2" t="s">
        <v>1</v>
      </c>
      <c r="G4" s="2" t="s">
        <v>54</v>
      </c>
      <c r="H4" s="2" t="s">
        <v>50</v>
      </c>
      <c r="I4" s="2" t="s">
        <v>45</v>
      </c>
      <c r="J4" s="2" t="s">
        <v>53</v>
      </c>
      <c r="K4" s="3" t="s">
        <v>46</v>
      </c>
    </row>
    <row r="5" spans="1:11" ht="18.75" x14ac:dyDescent="0.3">
      <c r="A5" s="4"/>
      <c r="B5" s="5" t="s">
        <v>41</v>
      </c>
      <c r="C5" s="5" t="s">
        <v>42</v>
      </c>
      <c r="D5" s="5" t="s">
        <v>43</v>
      </c>
      <c r="E5" s="5" t="s">
        <v>44</v>
      </c>
      <c r="F5" s="6" t="s">
        <v>10</v>
      </c>
      <c r="G5" s="7">
        <v>37305</v>
      </c>
      <c r="H5" s="8">
        <v>10</v>
      </c>
      <c r="I5" s="5">
        <v>170</v>
      </c>
      <c r="J5" s="9">
        <f>I5/310*100</f>
        <v>54.838709677419352</v>
      </c>
      <c r="K5" s="16" t="s">
        <v>55</v>
      </c>
    </row>
    <row r="6" spans="1:11" ht="18.75" x14ac:dyDescent="0.3">
      <c r="A6" s="4"/>
      <c r="B6" s="5" t="s">
        <v>33</v>
      </c>
      <c r="C6" s="5" t="s">
        <v>34</v>
      </c>
      <c r="D6" s="5" t="s">
        <v>28</v>
      </c>
      <c r="E6" s="5" t="s">
        <v>35</v>
      </c>
      <c r="F6" s="6" t="s">
        <v>10</v>
      </c>
      <c r="G6" s="7">
        <v>37350</v>
      </c>
      <c r="H6" s="8">
        <v>10</v>
      </c>
      <c r="I6" s="5">
        <v>133</v>
      </c>
      <c r="J6" s="9">
        <f>I6/310*100</f>
        <v>42.903225806451609</v>
      </c>
      <c r="K6" s="4" t="s">
        <v>51</v>
      </c>
    </row>
  </sheetData>
  <autoFilter ref="A4:K4">
    <sortState ref="A5:K6">
      <sortCondition descending="1" ref="J4"/>
    </sortState>
  </autoFilter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workbookViewId="0"/>
  </sheetViews>
  <sheetFormatPr defaultRowHeight="15" x14ac:dyDescent="0.25"/>
  <cols>
    <col min="2" max="2" width="22.5703125" customWidth="1"/>
    <col min="3" max="3" width="10.7109375" customWidth="1"/>
    <col min="4" max="4" width="11.85546875" customWidth="1"/>
    <col min="5" max="5" width="14.140625" customWidth="1"/>
    <col min="7" max="7" width="13" bestFit="1" customWidth="1"/>
    <col min="8" max="9" width="9.28515625" bestFit="1" customWidth="1"/>
    <col min="11" max="11" width="13.42578125" customWidth="1"/>
  </cols>
  <sheetData>
    <row r="1" spans="1:11" ht="15.75" x14ac:dyDescent="0.25">
      <c r="A1" s="2"/>
      <c r="B1" s="2" t="s">
        <v>47</v>
      </c>
      <c r="C1" s="12"/>
      <c r="D1" s="13"/>
      <c r="E1" s="21" t="s">
        <v>48</v>
      </c>
      <c r="F1" s="13" t="s">
        <v>65</v>
      </c>
      <c r="G1" s="13"/>
      <c r="H1" s="13"/>
      <c r="I1" s="13"/>
      <c r="J1" s="14"/>
    </row>
    <row r="2" spans="1:11" ht="15.75" x14ac:dyDescent="0.25">
      <c r="A2" s="11" t="s">
        <v>60</v>
      </c>
      <c r="B2" s="11"/>
      <c r="C2" s="11"/>
      <c r="D2" s="13"/>
      <c r="E2" s="13"/>
      <c r="F2" s="13"/>
      <c r="G2" s="13"/>
      <c r="H2" s="13"/>
      <c r="I2" s="13"/>
      <c r="J2" s="13"/>
    </row>
    <row r="3" spans="1:11" ht="15.75" x14ac:dyDescent="0.25">
      <c r="A3" s="2"/>
      <c r="B3" s="2" t="s">
        <v>49</v>
      </c>
      <c r="C3" s="2">
        <v>350</v>
      </c>
      <c r="D3" s="13"/>
      <c r="E3" s="13"/>
      <c r="F3" s="13"/>
      <c r="G3" s="13"/>
      <c r="H3" s="13"/>
      <c r="I3" s="13"/>
      <c r="J3" s="13"/>
    </row>
    <row r="4" spans="1:11" ht="15.75" x14ac:dyDescent="0.25">
      <c r="A4" s="2" t="s">
        <v>0</v>
      </c>
      <c r="B4" s="2" t="s">
        <v>5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54</v>
      </c>
      <c r="H4" s="2" t="s">
        <v>50</v>
      </c>
      <c r="I4" s="2" t="s">
        <v>45</v>
      </c>
      <c r="J4" s="2" t="s">
        <v>53</v>
      </c>
      <c r="K4" s="3" t="s">
        <v>46</v>
      </c>
    </row>
    <row r="5" spans="1:11" ht="18.75" x14ac:dyDescent="0.3">
      <c r="A5" s="4"/>
      <c r="B5" s="5" t="s">
        <v>7</v>
      </c>
      <c r="C5" s="5" t="s">
        <v>19</v>
      </c>
      <c r="D5" s="5" t="s">
        <v>20</v>
      </c>
      <c r="E5" s="5" t="s">
        <v>21</v>
      </c>
      <c r="F5" s="6" t="s">
        <v>10</v>
      </c>
      <c r="G5" s="7">
        <v>36755</v>
      </c>
      <c r="H5" s="8">
        <v>11</v>
      </c>
      <c r="I5" s="5">
        <v>110</v>
      </c>
      <c r="J5" s="15">
        <f>I5/350*100</f>
        <v>31.428571428571427</v>
      </c>
      <c r="K5" s="8" t="s">
        <v>51</v>
      </c>
    </row>
  </sheetData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2017-11-21T06:25:58Z</cp:lastPrinted>
  <dcterms:created xsi:type="dcterms:W3CDTF">2013-10-24T16:15:15Z</dcterms:created>
  <dcterms:modified xsi:type="dcterms:W3CDTF">2017-11-21T10:29:10Z</dcterms:modified>
</cp:coreProperties>
</file>