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15480" windowHeight="7755"/>
  </bookViews>
  <sheets>
    <sheet name="7 кл" sheetId="6" r:id="rId1"/>
    <sheet name="8кл" sheetId="7" r:id="rId2"/>
    <sheet name="9 кл" sheetId="8" r:id="rId3"/>
    <sheet name="10 кл" sheetId="9" r:id="rId4"/>
    <sheet name="11 кл" sheetId="5" r:id="rId5"/>
  </sheets>
  <definedNames>
    <definedName name="_xlnm._FilterDatabase" localSheetId="3" hidden="1">'10 кл'!$A$3:$J$3</definedName>
    <definedName name="_xlnm._FilterDatabase" localSheetId="4" hidden="1">'11 кл'!$A$3:$J$3</definedName>
    <definedName name="_xlnm._FilterDatabase" localSheetId="0" hidden="1">'7 кл'!$A$3:$J$3</definedName>
    <definedName name="_xlnm._FilterDatabase" localSheetId="1" hidden="1">'8кл'!$A$3:$J$3</definedName>
    <definedName name="_xlnm._FilterDatabase" localSheetId="2" hidden="1">'9 кл'!$A$3:$J$3</definedName>
  </definedNames>
  <calcPr calcId="145621"/>
</workbook>
</file>

<file path=xl/calcChain.xml><?xml version="1.0" encoding="utf-8"?>
<calcChain xmlns="http://schemas.openxmlformats.org/spreadsheetml/2006/main">
  <c r="I19" i="5" l="1"/>
  <c r="I17" i="5"/>
  <c r="I14" i="5"/>
  <c r="I18" i="5"/>
  <c r="I15" i="5"/>
  <c r="I20" i="5"/>
  <c r="I10" i="5"/>
  <c r="I16" i="5"/>
  <c r="I6" i="5"/>
  <c r="I12" i="5"/>
  <c r="I7" i="5"/>
  <c r="I8" i="5"/>
  <c r="I11" i="5"/>
  <c r="I4" i="5"/>
  <c r="I5" i="5"/>
  <c r="I9" i="5"/>
  <c r="I13" i="5"/>
  <c r="I4" i="9"/>
  <c r="I6" i="9"/>
  <c r="I11" i="9"/>
  <c r="I15" i="9"/>
  <c r="I18" i="9"/>
  <c r="I8" i="9"/>
  <c r="I20" i="9"/>
  <c r="I10" i="9"/>
  <c r="I14" i="9"/>
  <c r="I23" i="9"/>
  <c r="I16" i="9"/>
  <c r="I22" i="9"/>
  <c r="I9" i="9"/>
  <c r="I19" i="9"/>
  <c r="I13" i="9"/>
  <c r="I21" i="9"/>
  <c r="I7" i="9"/>
  <c r="I12" i="9"/>
  <c r="I5" i="9"/>
  <c r="I17" i="9"/>
  <c r="I10" i="8"/>
  <c r="I16" i="8"/>
  <c r="I17" i="8"/>
  <c r="I8" i="8"/>
  <c r="I25" i="8"/>
  <c r="I19" i="8"/>
  <c r="I21" i="8"/>
  <c r="I12" i="8"/>
  <c r="I18" i="8"/>
  <c r="I24" i="8"/>
  <c r="I6" i="8"/>
  <c r="I15" i="8"/>
  <c r="I7" i="8"/>
  <c r="I9" i="8"/>
  <c r="I13" i="8"/>
  <c r="I14" i="8"/>
  <c r="I11" i="8"/>
  <c r="I20" i="8"/>
  <c r="I4" i="8"/>
  <c r="I22" i="8"/>
  <c r="I23" i="8"/>
  <c r="I5" i="8"/>
  <c r="I40" i="7"/>
  <c r="I18" i="7"/>
  <c r="I19" i="7"/>
  <c r="I20" i="7"/>
  <c r="I44" i="7"/>
  <c r="I21" i="7"/>
  <c r="I29" i="7"/>
  <c r="I13" i="7"/>
  <c r="I37" i="7"/>
  <c r="I45" i="7"/>
  <c r="I41" i="7"/>
  <c r="I11" i="7"/>
  <c r="I28" i="7"/>
  <c r="I33" i="7"/>
  <c r="I14" i="7"/>
  <c r="I25" i="7"/>
  <c r="I30" i="7"/>
  <c r="I38" i="7"/>
  <c r="I43" i="7"/>
  <c r="I39" i="7"/>
  <c r="I46" i="7"/>
  <c r="I31" i="7"/>
  <c r="I34" i="7"/>
  <c r="I22" i="7"/>
  <c r="I23" i="7"/>
  <c r="I32" i="7"/>
  <c r="I26" i="7"/>
  <c r="I27" i="7"/>
  <c r="I16" i="7"/>
  <c r="I7" i="7"/>
  <c r="I5" i="7"/>
  <c r="I12" i="7"/>
  <c r="I8" i="7"/>
  <c r="I10" i="7"/>
  <c r="I4" i="7"/>
  <c r="I24" i="7"/>
  <c r="I9" i="7"/>
  <c r="I17" i="7"/>
  <c r="I42" i="7"/>
  <c r="I35" i="7"/>
  <c r="I6" i="7"/>
  <c r="I15" i="7"/>
  <c r="I36" i="7"/>
  <c r="I41" i="6" l="1"/>
  <c r="I28" i="6"/>
  <c r="I24" i="6"/>
  <c r="I7" i="6"/>
  <c r="I29" i="6"/>
  <c r="I38" i="6"/>
  <c r="I33" i="6"/>
  <c r="I22" i="6"/>
  <c r="I25" i="6"/>
  <c r="I16" i="6"/>
  <c r="I26" i="6"/>
  <c r="I34" i="6"/>
  <c r="I27" i="6"/>
  <c r="I18" i="6"/>
  <c r="I35" i="6"/>
  <c r="I14" i="6"/>
  <c r="I42" i="6"/>
  <c r="I43" i="6"/>
  <c r="I36" i="6"/>
  <c r="I39" i="6"/>
  <c r="I15" i="6"/>
  <c r="I19" i="6"/>
  <c r="I30" i="6"/>
  <c r="I20" i="6"/>
  <c r="I6" i="6"/>
  <c r="I37" i="6"/>
  <c r="I40" i="6"/>
  <c r="I23" i="6"/>
  <c r="I31" i="6"/>
  <c r="I17" i="6"/>
  <c r="I13" i="6"/>
  <c r="I9" i="6"/>
  <c r="I21" i="6"/>
  <c r="I5" i="6"/>
  <c r="I4" i="6"/>
  <c r="I10" i="6"/>
  <c r="I11" i="6"/>
  <c r="I8" i="6"/>
  <c r="I12" i="6"/>
  <c r="I32" i="6"/>
</calcChain>
</file>

<file path=xl/sharedStrings.xml><?xml version="1.0" encoding="utf-8"?>
<sst xmlns="http://schemas.openxmlformats.org/spreadsheetml/2006/main" count="916" uniqueCount="304">
  <si>
    <t>№</t>
  </si>
  <si>
    <t>Пол</t>
  </si>
  <si>
    <t>Фамилия</t>
  </si>
  <si>
    <t>Имя</t>
  </si>
  <si>
    <t>Отчество</t>
  </si>
  <si>
    <t>Сокращенное название ОУ (по Уставу)</t>
  </si>
  <si>
    <t>Владимировна</t>
  </si>
  <si>
    <t>Сергеевна</t>
  </si>
  <si>
    <t>Алексеевич</t>
  </si>
  <si>
    <t>Алина</t>
  </si>
  <si>
    <t>Михаил</t>
  </si>
  <si>
    <t>Евгеньевна</t>
  </si>
  <si>
    <t>м</t>
  </si>
  <si>
    <t>ж</t>
  </si>
  <si>
    <t>МБОУ СОШ №1</t>
  </si>
  <si>
    <t>Класс обучения</t>
  </si>
  <si>
    <t>Сергеевич</t>
  </si>
  <si>
    <t>Андреевич</t>
  </si>
  <si>
    <t>Анастасия</t>
  </si>
  <si>
    <t>Андреевна</t>
  </si>
  <si>
    <t>Дарья</t>
  </si>
  <si>
    <t>Екатерина</t>
  </si>
  <si>
    <t>Игоревна</t>
  </si>
  <si>
    <t>Виктория</t>
  </si>
  <si>
    <t>Валерьевна</t>
  </si>
  <si>
    <t>Евгений</t>
  </si>
  <si>
    <t>Толочкин</t>
  </si>
  <si>
    <t>Алексеевна</t>
  </si>
  <si>
    <t>Андрей</t>
  </si>
  <si>
    <t>Королькова</t>
  </si>
  <si>
    <t>Алёна</t>
  </si>
  <si>
    <t>Олеговна</t>
  </si>
  <si>
    <t>Тарасова</t>
  </si>
  <si>
    <t>Надежда</t>
  </si>
  <si>
    <t>Романовна</t>
  </si>
  <si>
    <t>Елена</t>
  </si>
  <si>
    <t>Михайловна</t>
  </si>
  <si>
    <t>Михайлова</t>
  </si>
  <si>
    <t>Ефимов</t>
  </si>
  <si>
    <t>Вячеслав</t>
  </si>
  <si>
    <t>Юрьевна</t>
  </si>
  <si>
    <t>Софья</t>
  </si>
  <si>
    <t>Ашихмин</t>
  </si>
  <si>
    <t>Павлович</t>
  </si>
  <si>
    <t>Семёнова</t>
  </si>
  <si>
    <t>Гуслякова</t>
  </si>
  <si>
    <t>Нефедова</t>
  </si>
  <si>
    <t>Григорьева</t>
  </si>
  <si>
    <t>Мухина</t>
  </si>
  <si>
    <t>Геннадьевна</t>
  </si>
  <si>
    <t>МБОУ СОШ №2 "Спектр"</t>
  </si>
  <si>
    <t>Михайлина</t>
  </si>
  <si>
    <t>Мария</t>
  </si>
  <si>
    <t>Вадимовна</t>
  </si>
  <si>
    <t>Смердова</t>
  </si>
  <si>
    <t>Ивановна</t>
  </si>
  <si>
    <t>Баталова</t>
  </si>
  <si>
    <t>Галина</t>
  </si>
  <si>
    <t>Мещерякова</t>
  </si>
  <si>
    <t>Манин</t>
  </si>
  <si>
    <t xml:space="preserve">Вячеслав </t>
  </si>
  <si>
    <t>Александрович</t>
  </si>
  <si>
    <t>Гераськин</t>
  </si>
  <si>
    <t>Александр</t>
  </si>
  <si>
    <t>Константинович</t>
  </si>
  <si>
    <t>Ерошкина</t>
  </si>
  <si>
    <t>Александровна</t>
  </si>
  <si>
    <t>Дмитриев</t>
  </si>
  <si>
    <t>Семен</t>
  </si>
  <si>
    <t>Данилов</t>
  </si>
  <si>
    <t>Вадим</t>
  </si>
  <si>
    <t>Алекссева</t>
  </si>
  <si>
    <t>Елизаров</t>
  </si>
  <si>
    <t>Романович</t>
  </si>
  <si>
    <t>Шовкопляс</t>
  </si>
  <si>
    <t>Татьяна</t>
  </si>
  <si>
    <t>Самойленко</t>
  </si>
  <si>
    <t xml:space="preserve">Артем </t>
  </si>
  <si>
    <t>Бейсембаева</t>
  </si>
  <si>
    <t>Жанна</t>
  </si>
  <si>
    <t>Сериковна</t>
  </si>
  <si>
    <t>Наседкин</t>
  </si>
  <si>
    <t>Максим</t>
  </si>
  <si>
    <t>Морозова</t>
  </si>
  <si>
    <t>Павловна</t>
  </si>
  <si>
    <t xml:space="preserve">Хрустова </t>
  </si>
  <si>
    <t>Бабикова</t>
  </si>
  <si>
    <t>Арина</t>
  </si>
  <si>
    <t>Максимовна</t>
  </si>
  <si>
    <t>Холодилова</t>
  </si>
  <si>
    <t xml:space="preserve">Полина </t>
  </si>
  <si>
    <t>Николаевна</t>
  </si>
  <si>
    <t>Гагарина</t>
  </si>
  <si>
    <t>Олеся</t>
  </si>
  <si>
    <t xml:space="preserve">Парфёнова </t>
  </si>
  <si>
    <t>Полина</t>
  </si>
  <si>
    <t>Байков</t>
  </si>
  <si>
    <t>Лысенко</t>
  </si>
  <si>
    <t>Юлия</t>
  </si>
  <si>
    <t>Ивачева</t>
  </si>
  <si>
    <t>Константиновна</t>
  </si>
  <si>
    <t>МБОУ СОШ № 5</t>
  </si>
  <si>
    <t xml:space="preserve">Иванова </t>
  </si>
  <si>
    <t>Валентина</t>
  </si>
  <si>
    <t>Ирина</t>
  </si>
  <si>
    <t>Витальевна</t>
  </si>
  <si>
    <t>Карауланов</t>
  </si>
  <si>
    <t>Иван</t>
  </si>
  <si>
    <t>Ярославович</t>
  </si>
  <si>
    <t>Полозова</t>
  </si>
  <si>
    <t>Филиппова</t>
  </si>
  <si>
    <t>Светлана</t>
  </si>
  <si>
    <t>Чабанов</t>
  </si>
  <si>
    <t>Алексей</t>
  </si>
  <si>
    <t>Валерьевич</t>
  </si>
  <si>
    <t>Шестернин</t>
  </si>
  <si>
    <t>МБОУ СОШ №10 "Пересвет"</t>
  </si>
  <si>
    <t>Дурова</t>
  </si>
  <si>
    <t>Карина</t>
  </si>
  <si>
    <t>Сакунова</t>
  </si>
  <si>
    <t>Калашникова</t>
  </si>
  <si>
    <t>Корнеева</t>
  </si>
  <si>
    <t>Денисовна</t>
  </si>
  <si>
    <t>Киприянова</t>
  </si>
  <si>
    <t>Елизавета</t>
  </si>
  <si>
    <t>Наталья</t>
  </si>
  <si>
    <t>МБОУ СОШ №11</t>
  </si>
  <si>
    <t>Викторовна</t>
  </si>
  <si>
    <t>Хорошилов</t>
  </si>
  <si>
    <t>Юрьевич</t>
  </si>
  <si>
    <t>Кириченко</t>
  </si>
  <si>
    <t>Чередник</t>
  </si>
  <si>
    <t>Носков</t>
  </si>
  <si>
    <t>Кирилл</t>
  </si>
  <si>
    <t>МАОУ СОШ № 4</t>
  </si>
  <si>
    <t>Еременко</t>
  </si>
  <si>
    <t>Вячеславовна</t>
  </si>
  <si>
    <t>Голушкова</t>
  </si>
  <si>
    <t>Алена</t>
  </si>
  <si>
    <t>Елфимова</t>
  </si>
  <si>
    <t>Лидия</t>
  </si>
  <si>
    <t>Анатольевна</t>
  </si>
  <si>
    <t>Дмитриевна</t>
  </si>
  <si>
    <t>Анна</t>
  </si>
  <si>
    <t>Черноусова</t>
  </si>
  <si>
    <t>МБОУ СОШ № 3 «Пеликан»</t>
  </si>
  <si>
    <t>Астафьева</t>
  </si>
  <si>
    <t>Пушкарёв</t>
  </si>
  <si>
    <t>Ксения</t>
  </si>
  <si>
    <t>Марьясова</t>
  </si>
  <si>
    <t>Ольга</t>
  </si>
  <si>
    <t>Каменева</t>
  </si>
  <si>
    <t>Заварзина</t>
  </si>
  <si>
    <t>Лилия</t>
  </si>
  <si>
    <t>Портнягина</t>
  </si>
  <si>
    <t>Краснова</t>
  </si>
  <si>
    <t>МАОУ "Лицей №6"</t>
  </si>
  <si>
    <t>Белоусова</t>
  </si>
  <si>
    <t>Чумичкина</t>
  </si>
  <si>
    <t xml:space="preserve">Васькин </t>
  </si>
  <si>
    <t>Иванович</t>
  </si>
  <si>
    <t>Добрынина</t>
  </si>
  <si>
    <t>Валерия</t>
  </si>
  <si>
    <t>Калмыков</t>
  </si>
  <si>
    <t>Корней</t>
  </si>
  <si>
    <t>Евгеньевич</t>
  </si>
  <si>
    <t>Карпушин</t>
  </si>
  <si>
    <t>Степан</t>
  </si>
  <si>
    <t>Клинова</t>
  </si>
  <si>
    <t>Коровайцева</t>
  </si>
  <si>
    <t>Ангелина</t>
  </si>
  <si>
    <t>Романова</t>
  </si>
  <si>
    <t>Сафронова</t>
  </si>
  <si>
    <t>Скопина</t>
  </si>
  <si>
    <t>София</t>
  </si>
  <si>
    <t>Старцева</t>
  </si>
  <si>
    <t>МАОУ "Лицей №7"</t>
  </si>
  <si>
    <t>Белова</t>
  </si>
  <si>
    <t>Василиса</t>
  </si>
  <si>
    <t>Осинцева</t>
  </si>
  <si>
    <t>Боголейша</t>
  </si>
  <si>
    <t>Дмитрий</t>
  </si>
  <si>
    <t>Гацко</t>
  </si>
  <si>
    <t>Глушкова</t>
  </si>
  <si>
    <t>Вероника</t>
  </si>
  <si>
    <t>Горохова</t>
  </si>
  <si>
    <t>Гриценко</t>
  </si>
  <si>
    <t xml:space="preserve">Виктория </t>
  </si>
  <si>
    <t>Александра</t>
  </si>
  <si>
    <t>Дорофеева</t>
  </si>
  <si>
    <t>Дубенко</t>
  </si>
  <si>
    <t>Егорова</t>
  </si>
  <si>
    <t>Каркавина</t>
  </si>
  <si>
    <t>Кирдячкина</t>
  </si>
  <si>
    <t>Лиманский</t>
  </si>
  <si>
    <t>Георгий</t>
  </si>
  <si>
    <t>Лобанов</t>
  </si>
  <si>
    <t>Дмитриевич</t>
  </si>
  <si>
    <t>Лукьянова</t>
  </si>
  <si>
    <t xml:space="preserve">Елизавета </t>
  </si>
  <si>
    <t>Медведев</t>
  </si>
  <si>
    <t>Роман</t>
  </si>
  <si>
    <t>Метальникова</t>
  </si>
  <si>
    <t>Поникарова</t>
  </si>
  <si>
    <t>Попкова</t>
  </si>
  <si>
    <t>Дана</t>
  </si>
  <si>
    <t>Салько</t>
  </si>
  <si>
    <t xml:space="preserve">Екатерина </t>
  </si>
  <si>
    <t>Васильевна</t>
  </si>
  <si>
    <t>Стрепкова</t>
  </si>
  <si>
    <t>Антоновна</t>
  </si>
  <si>
    <t>Ева</t>
  </si>
  <si>
    <t>Троценко</t>
  </si>
  <si>
    <t>Хлюстина</t>
  </si>
  <si>
    <t>Чернявская</t>
  </si>
  <si>
    <t>Швецова</t>
  </si>
  <si>
    <t>Щетинина</t>
  </si>
  <si>
    <t>Юзич</t>
  </si>
  <si>
    <t>МБОУ СОШ № 12</t>
  </si>
  <si>
    <t>Закутайлова</t>
  </si>
  <si>
    <t xml:space="preserve">Олеся </t>
  </si>
  <si>
    <t>Игишева</t>
  </si>
  <si>
    <t>Юлианна</t>
  </si>
  <si>
    <t>МАОУ "Экономический лицей"</t>
  </si>
  <si>
    <t>Мотина</t>
  </si>
  <si>
    <t xml:space="preserve">Дорофеева </t>
  </si>
  <si>
    <t xml:space="preserve">Ольга </t>
  </si>
  <si>
    <t xml:space="preserve">Борисов </t>
  </si>
  <si>
    <t xml:space="preserve">Матвей </t>
  </si>
  <si>
    <t>Вандышев</t>
  </si>
  <si>
    <t xml:space="preserve"> Иван </t>
  </si>
  <si>
    <t xml:space="preserve">Малахов </t>
  </si>
  <si>
    <t xml:space="preserve">Марк </t>
  </si>
  <si>
    <t>Витальевич</t>
  </si>
  <si>
    <t xml:space="preserve">Гейштов </t>
  </si>
  <si>
    <t xml:space="preserve">Алексей </t>
  </si>
  <si>
    <t xml:space="preserve">Савиных </t>
  </si>
  <si>
    <t xml:space="preserve">Семенова  </t>
  </si>
  <si>
    <t xml:space="preserve">Лапушинский </t>
  </si>
  <si>
    <t xml:space="preserve">Александр </t>
  </si>
  <si>
    <t xml:space="preserve">Зырянов </t>
  </si>
  <si>
    <t xml:space="preserve">Всеволод </t>
  </si>
  <si>
    <t>Игоревич</t>
  </si>
  <si>
    <t xml:space="preserve">Горький </t>
  </si>
  <si>
    <t xml:space="preserve">Кирилл </t>
  </si>
  <si>
    <t>МБОУ СОШ №13</t>
  </si>
  <si>
    <t>Шевченко</t>
  </si>
  <si>
    <t>Новоселов</t>
  </si>
  <si>
    <t>Давидов</t>
  </si>
  <si>
    <t>Анриевич</t>
  </si>
  <si>
    <t>Зюков</t>
  </si>
  <si>
    <t>Дмиртиевич</t>
  </si>
  <si>
    <t>Головина</t>
  </si>
  <si>
    <t>Ильинична</t>
  </si>
  <si>
    <t>Втюрина</t>
  </si>
  <si>
    <t>Артемовна</t>
  </si>
  <si>
    <t xml:space="preserve">Микшина  </t>
  </si>
  <si>
    <t>Мякина</t>
  </si>
  <si>
    <t xml:space="preserve">Черкасов </t>
  </si>
  <si>
    <t>Матвей</t>
  </si>
  <si>
    <t>Георгиевич</t>
  </si>
  <si>
    <t>Ваганова</t>
  </si>
  <si>
    <t>Агеева</t>
  </si>
  <si>
    <t>Сивец</t>
  </si>
  <si>
    <t>Данила</t>
  </si>
  <si>
    <t>Данил</t>
  </si>
  <si>
    <t xml:space="preserve">Можаров </t>
  </si>
  <si>
    <t>Даниил</t>
  </si>
  <si>
    <t xml:space="preserve">Меркульев </t>
  </si>
  <si>
    <t>Захар</t>
  </si>
  <si>
    <t>ГБОУ НСО ККШИ</t>
  </si>
  <si>
    <t>Шунин</t>
  </si>
  <si>
    <t>Владиславович</t>
  </si>
  <si>
    <t>Черепанов</t>
  </si>
  <si>
    <t>Федор</t>
  </si>
  <si>
    <t>Михайлович</t>
  </si>
  <si>
    <t>Степанчук</t>
  </si>
  <si>
    <t>Яна</t>
  </si>
  <si>
    <t xml:space="preserve">Филиппова </t>
  </si>
  <si>
    <t>Куклин</t>
  </si>
  <si>
    <t>Илья</t>
  </si>
  <si>
    <t>Мерманова</t>
  </si>
  <si>
    <t>Щербакова</t>
  </si>
  <si>
    <t>Лущинская</t>
  </si>
  <si>
    <t>ноу "православная гимназия"</t>
  </si>
  <si>
    <t>Власова</t>
  </si>
  <si>
    <t>Варвара</t>
  </si>
  <si>
    <t xml:space="preserve">Генкель </t>
  </si>
  <si>
    <t>Мотузова</t>
  </si>
  <si>
    <t>Балл</t>
  </si>
  <si>
    <t>Тивикова</t>
  </si>
  <si>
    <t>МАОУ СОШ №4</t>
  </si>
  <si>
    <t>Ретинг</t>
  </si>
  <si>
    <t>Приложение</t>
  </si>
  <si>
    <t>Итоги МЭ ВсОШ по биологии 2017-2018гг</t>
  </si>
  <si>
    <t>максимальный балл</t>
  </si>
  <si>
    <t>Призер</t>
  </si>
  <si>
    <t>Участник</t>
  </si>
  <si>
    <t>8 класс</t>
  </si>
  <si>
    <t>7 класс</t>
  </si>
  <si>
    <t>Участники</t>
  </si>
  <si>
    <t>Рейтинг</t>
  </si>
  <si>
    <t>10 класс</t>
  </si>
  <si>
    <t>11класс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</si>
</sst>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2" borderId="0" xfId="0" applyFont="1" applyFill="1"/>
    <xf numFmtId="0" fontId="2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" fontId="7" fillId="2" borderId="0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0" fontId="3" fillId="0" borderId="1" xfId="0" applyFont="1" applyBorder="1"/>
    <xf numFmtId="49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49" fontId="2" fillId="0" borderId="1" xfId="3" applyNumberFormat="1" applyFont="1" applyBorder="1" applyAlignment="1">
      <alignment horizontal="left" vertical="center"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9" fillId="3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 wrapText="1"/>
    </xf>
    <xf numFmtId="0" fontId="10" fillId="2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top" wrapText="1"/>
    </xf>
    <xf numFmtId="1" fontId="6" fillId="2" borderId="2" xfId="1" applyNumberFormat="1" applyFont="1" applyFill="1" applyBorder="1" applyAlignment="1">
      <alignment horizontal="center" vertical="center" wrapText="1"/>
    </xf>
    <xf numFmtId="1" fontId="7" fillId="2" borderId="0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7" xfId="2"/>
    <cellStyle name="Пояснение" xfId="3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sqref="A1:F1"/>
    </sheetView>
  </sheetViews>
  <sheetFormatPr defaultRowHeight="15" x14ac:dyDescent="0.25"/>
  <cols>
    <col min="2" max="2" width="22.85546875" customWidth="1"/>
    <col min="3" max="4" width="10.5703125" customWidth="1"/>
    <col min="5" max="5" width="14.28515625" customWidth="1"/>
    <col min="7" max="7" width="5.85546875" customWidth="1"/>
    <col min="8" max="8" width="6.42578125" customWidth="1"/>
    <col min="10" max="10" width="15.5703125" customWidth="1"/>
  </cols>
  <sheetData>
    <row r="1" spans="1:10" ht="15.75" x14ac:dyDescent="0.25">
      <c r="A1" s="36" t="s">
        <v>294</v>
      </c>
      <c r="B1" s="37"/>
      <c r="C1" s="37"/>
      <c r="D1" s="37"/>
      <c r="E1" s="37"/>
      <c r="F1" s="37"/>
      <c r="G1" s="3"/>
      <c r="H1" s="3"/>
      <c r="I1" s="3" t="s">
        <v>299</v>
      </c>
      <c r="J1" s="3"/>
    </row>
    <row r="2" spans="1:10" ht="18.75" x14ac:dyDescent="0.25">
      <c r="A2" s="8"/>
      <c r="B2" s="9" t="s">
        <v>295</v>
      </c>
      <c r="C2" s="9">
        <v>55</v>
      </c>
      <c r="D2" s="7"/>
      <c r="E2" s="7"/>
      <c r="F2" s="7"/>
      <c r="G2" s="3"/>
      <c r="H2" s="3"/>
      <c r="I2" s="3"/>
      <c r="J2" s="3"/>
    </row>
    <row r="3" spans="1:10" ht="47.25" x14ac:dyDescent="0.25">
      <c r="A3" s="1" t="s">
        <v>0</v>
      </c>
      <c r="B3" s="4" t="s">
        <v>5</v>
      </c>
      <c r="C3" s="5" t="s">
        <v>2</v>
      </c>
      <c r="D3" s="5" t="s">
        <v>3</v>
      </c>
      <c r="E3" s="5" t="s">
        <v>4</v>
      </c>
      <c r="F3" s="6" t="s">
        <v>1</v>
      </c>
      <c r="G3" s="2" t="s">
        <v>15</v>
      </c>
      <c r="H3" s="2" t="s">
        <v>289</v>
      </c>
      <c r="I3" s="2" t="s">
        <v>292</v>
      </c>
      <c r="J3" s="2" t="s">
        <v>293</v>
      </c>
    </row>
    <row r="4" spans="1:10" ht="15.75" x14ac:dyDescent="0.25">
      <c r="A4" s="2">
        <v>1</v>
      </c>
      <c r="B4" s="2" t="s">
        <v>50</v>
      </c>
      <c r="C4" s="2" t="s">
        <v>56</v>
      </c>
      <c r="D4" s="2" t="s">
        <v>57</v>
      </c>
      <c r="E4" s="2" t="s">
        <v>6</v>
      </c>
      <c r="F4" s="10" t="s">
        <v>13</v>
      </c>
      <c r="G4" s="10">
        <v>7</v>
      </c>
      <c r="H4" s="2">
        <v>31.5</v>
      </c>
      <c r="I4" s="11">
        <f t="shared" ref="I4:I43" si="0">H4/55*100</f>
        <v>57.272727272727273</v>
      </c>
      <c r="J4" s="28" t="s">
        <v>296</v>
      </c>
    </row>
    <row r="5" spans="1:10" ht="15.75" x14ac:dyDescent="0.25">
      <c r="A5" s="2">
        <v>2</v>
      </c>
      <c r="B5" s="2" t="s">
        <v>245</v>
      </c>
      <c r="C5" s="2" t="s">
        <v>258</v>
      </c>
      <c r="D5" s="2" t="s">
        <v>259</v>
      </c>
      <c r="E5" s="2" t="s">
        <v>260</v>
      </c>
      <c r="F5" s="10" t="s">
        <v>12</v>
      </c>
      <c r="G5" s="10">
        <v>7</v>
      </c>
      <c r="H5" s="2">
        <v>28.5</v>
      </c>
      <c r="I5" s="11">
        <f t="shared" si="0"/>
        <v>51.81818181818182</v>
      </c>
      <c r="J5" s="28" t="s">
        <v>296</v>
      </c>
    </row>
    <row r="6" spans="1:10" ht="15.75" x14ac:dyDescent="0.25">
      <c r="A6" s="2">
        <v>3</v>
      </c>
      <c r="B6" s="2" t="s">
        <v>101</v>
      </c>
      <c r="C6" s="2" t="s">
        <v>106</v>
      </c>
      <c r="D6" s="2" t="s">
        <v>107</v>
      </c>
      <c r="E6" s="2" t="s">
        <v>108</v>
      </c>
      <c r="F6" s="10" t="s">
        <v>12</v>
      </c>
      <c r="G6" s="10">
        <v>7</v>
      </c>
      <c r="H6" s="2">
        <v>28</v>
      </c>
      <c r="I6" s="11">
        <f t="shared" si="0"/>
        <v>50.909090909090907</v>
      </c>
      <c r="J6" s="28" t="s">
        <v>296</v>
      </c>
    </row>
    <row r="7" spans="1:10" ht="15.75" x14ac:dyDescent="0.25">
      <c r="A7" s="2">
        <v>4</v>
      </c>
      <c r="B7" s="2" t="s">
        <v>156</v>
      </c>
      <c r="C7" s="2" t="s">
        <v>158</v>
      </c>
      <c r="D7" s="2" t="s">
        <v>18</v>
      </c>
      <c r="E7" s="2" t="s">
        <v>100</v>
      </c>
      <c r="F7" s="10" t="s">
        <v>13</v>
      </c>
      <c r="G7" s="10">
        <v>7</v>
      </c>
      <c r="H7" s="2">
        <v>23.5</v>
      </c>
      <c r="I7" s="11">
        <f t="shared" si="0"/>
        <v>42.727272727272727</v>
      </c>
      <c r="J7" s="2" t="s">
        <v>297</v>
      </c>
    </row>
    <row r="8" spans="1:10" ht="15.75" x14ac:dyDescent="0.25">
      <c r="A8" s="2">
        <v>5</v>
      </c>
      <c r="B8" s="2" t="s">
        <v>50</v>
      </c>
      <c r="C8" s="2" t="s">
        <v>51</v>
      </c>
      <c r="D8" s="2" t="s">
        <v>52</v>
      </c>
      <c r="E8" s="2" t="s">
        <v>53</v>
      </c>
      <c r="F8" s="10" t="s">
        <v>13</v>
      </c>
      <c r="G8" s="10">
        <v>7</v>
      </c>
      <c r="H8" s="2">
        <v>22.5</v>
      </c>
      <c r="I8" s="11">
        <f t="shared" si="0"/>
        <v>40.909090909090914</v>
      </c>
      <c r="J8" s="2" t="s">
        <v>297</v>
      </c>
    </row>
    <row r="9" spans="1:10" ht="15.75" x14ac:dyDescent="0.25">
      <c r="A9" s="2">
        <v>6</v>
      </c>
      <c r="B9" s="2" t="s">
        <v>245</v>
      </c>
      <c r="C9" s="2" t="s">
        <v>261</v>
      </c>
      <c r="D9" s="2" t="s">
        <v>184</v>
      </c>
      <c r="E9" s="2" t="s">
        <v>6</v>
      </c>
      <c r="F9" s="10" t="s">
        <v>13</v>
      </c>
      <c r="G9" s="10">
        <v>7</v>
      </c>
      <c r="H9" s="2">
        <v>22</v>
      </c>
      <c r="I9" s="11">
        <f t="shared" si="0"/>
        <v>40</v>
      </c>
      <c r="J9" s="2" t="s">
        <v>297</v>
      </c>
    </row>
    <row r="10" spans="1:10" ht="15.75" x14ac:dyDescent="0.25">
      <c r="A10" s="2">
        <v>7</v>
      </c>
      <c r="B10" s="2" t="s">
        <v>50</v>
      </c>
      <c r="C10" s="2" t="s">
        <v>59</v>
      </c>
      <c r="D10" s="2" t="s">
        <v>60</v>
      </c>
      <c r="E10" s="2" t="s">
        <v>61</v>
      </c>
      <c r="F10" s="10" t="s">
        <v>12</v>
      </c>
      <c r="G10" s="10">
        <v>7</v>
      </c>
      <c r="H10" s="2">
        <v>21</v>
      </c>
      <c r="I10" s="11">
        <f t="shared" si="0"/>
        <v>38.181818181818187</v>
      </c>
      <c r="J10" s="2" t="s">
        <v>297</v>
      </c>
    </row>
    <row r="11" spans="1:10" ht="15.75" x14ac:dyDescent="0.25">
      <c r="A11" s="2">
        <v>8</v>
      </c>
      <c r="B11" s="2" t="s">
        <v>50</v>
      </c>
      <c r="C11" s="2" t="s">
        <v>58</v>
      </c>
      <c r="D11" s="2" t="s">
        <v>18</v>
      </c>
      <c r="E11" s="2" t="s">
        <v>19</v>
      </c>
      <c r="F11" s="10" t="s">
        <v>13</v>
      </c>
      <c r="G11" s="10">
        <v>7</v>
      </c>
      <c r="H11" s="2">
        <v>21</v>
      </c>
      <c r="I11" s="11">
        <f t="shared" si="0"/>
        <v>38.181818181818187</v>
      </c>
      <c r="J11" s="2" t="s">
        <v>297</v>
      </c>
    </row>
    <row r="12" spans="1:10" ht="15.75" x14ac:dyDescent="0.25">
      <c r="A12" s="2">
        <v>9</v>
      </c>
      <c r="B12" s="2" t="s">
        <v>50</v>
      </c>
      <c r="C12" s="2" t="s">
        <v>54</v>
      </c>
      <c r="D12" s="2" t="s">
        <v>21</v>
      </c>
      <c r="E12" s="2" t="s">
        <v>55</v>
      </c>
      <c r="F12" s="10" t="s">
        <v>13</v>
      </c>
      <c r="G12" s="10">
        <v>7</v>
      </c>
      <c r="H12" s="2">
        <v>21</v>
      </c>
      <c r="I12" s="11">
        <f t="shared" si="0"/>
        <v>38.181818181818187</v>
      </c>
      <c r="J12" s="2" t="s">
        <v>297</v>
      </c>
    </row>
    <row r="13" spans="1:10" ht="15.75" x14ac:dyDescent="0.25">
      <c r="A13" s="2">
        <v>10</v>
      </c>
      <c r="B13" s="2" t="s">
        <v>245</v>
      </c>
      <c r="C13" s="2" t="s">
        <v>262</v>
      </c>
      <c r="D13" s="2" t="s">
        <v>188</v>
      </c>
      <c r="E13" s="2" t="s">
        <v>11</v>
      </c>
      <c r="F13" s="10" t="s">
        <v>13</v>
      </c>
      <c r="G13" s="10">
        <v>7</v>
      </c>
      <c r="H13" s="2">
        <v>20</v>
      </c>
      <c r="I13" s="11">
        <f t="shared" si="0"/>
        <v>36.363636363636367</v>
      </c>
      <c r="J13" s="2" t="s">
        <v>297</v>
      </c>
    </row>
    <row r="14" spans="1:10" ht="15.75" x14ac:dyDescent="0.25">
      <c r="A14" s="2">
        <v>11</v>
      </c>
      <c r="B14" s="2" t="s">
        <v>223</v>
      </c>
      <c r="C14" s="2" t="s">
        <v>224</v>
      </c>
      <c r="D14" s="2" t="s">
        <v>9</v>
      </c>
      <c r="E14" s="2" t="s">
        <v>91</v>
      </c>
      <c r="F14" s="10" t="s">
        <v>13</v>
      </c>
      <c r="G14" s="10">
        <v>7</v>
      </c>
      <c r="H14" s="2">
        <v>19</v>
      </c>
      <c r="I14" s="11">
        <f t="shared" si="0"/>
        <v>34.545454545454547</v>
      </c>
      <c r="J14" s="2" t="s">
        <v>297</v>
      </c>
    </row>
    <row r="15" spans="1:10" ht="31.5" x14ac:dyDescent="0.25">
      <c r="A15" s="2">
        <v>12</v>
      </c>
      <c r="B15" s="17" t="s">
        <v>145</v>
      </c>
      <c r="C15" s="29" t="s">
        <v>146</v>
      </c>
      <c r="D15" s="30" t="s">
        <v>124</v>
      </c>
      <c r="E15" s="30" t="s">
        <v>27</v>
      </c>
      <c r="F15" s="6" t="s">
        <v>13</v>
      </c>
      <c r="G15" s="10">
        <v>7</v>
      </c>
      <c r="H15" s="2">
        <v>19</v>
      </c>
      <c r="I15" s="11">
        <f t="shared" si="0"/>
        <v>34.545454545454547</v>
      </c>
      <c r="J15" s="2" t="s">
        <v>297</v>
      </c>
    </row>
    <row r="16" spans="1:10" ht="15.75" x14ac:dyDescent="0.25">
      <c r="A16" s="2">
        <v>13</v>
      </c>
      <c r="B16" s="2" t="s">
        <v>176</v>
      </c>
      <c r="C16" s="2" t="s">
        <v>215</v>
      </c>
      <c r="D16" s="2" t="s">
        <v>21</v>
      </c>
      <c r="E16" s="2" t="s">
        <v>136</v>
      </c>
      <c r="F16" s="10" t="s">
        <v>13</v>
      </c>
      <c r="G16" s="10">
        <v>7</v>
      </c>
      <c r="H16" s="2">
        <v>18</v>
      </c>
      <c r="I16" s="11">
        <f t="shared" si="0"/>
        <v>32.727272727272727</v>
      </c>
      <c r="J16" s="2" t="s">
        <v>297</v>
      </c>
    </row>
    <row r="17" spans="1:10" ht="15.75" x14ac:dyDescent="0.25">
      <c r="A17" s="2">
        <v>14</v>
      </c>
      <c r="B17" s="2" t="s">
        <v>116</v>
      </c>
      <c r="C17" s="2" t="s">
        <v>119</v>
      </c>
      <c r="D17" s="2" t="s">
        <v>21</v>
      </c>
      <c r="E17" s="2" t="s">
        <v>27</v>
      </c>
      <c r="F17" s="10" t="s">
        <v>13</v>
      </c>
      <c r="G17" s="10">
        <v>7</v>
      </c>
      <c r="H17" s="2">
        <v>18</v>
      </c>
      <c r="I17" s="11">
        <f t="shared" si="0"/>
        <v>32.727272727272727</v>
      </c>
      <c r="J17" s="2" t="s">
        <v>297</v>
      </c>
    </row>
    <row r="18" spans="1:10" ht="15.75" x14ac:dyDescent="0.25">
      <c r="A18" s="2">
        <v>15</v>
      </c>
      <c r="B18" s="2" t="s">
        <v>223</v>
      </c>
      <c r="C18" s="2" t="s">
        <v>225</v>
      </c>
      <c r="D18" s="2" t="s">
        <v>226</v>
      </c>
      <c r="E18" s="2" t="s">
        <v>142</v>
      </c>
      <c r="F18" s="10" t="s">
        <v>13</v>
      </c>
      <c r="G18" s="10">
        <v>7</v>
      </c>
      <c r="H18" s="2">
        <v>17</v>
      </c>
      <c r="I18" s="11">
        <f t="shared" si="0"/>
        <v>30.909090909090907</v>
      </c>
      <c r="J18" s="2" t="s">
        <v>297</v>
      </c>
    </row>
    <row r="19" spans="1:10" ht="31.5" x14ac:dyDescent="0.25">
      <c r="A19" s="2">
        <v>16</v>
      </c>
      <c r="B19" s="17" t="s">
        <v>145</v>
      </c>
      <c r="C19" s="29" t="s">
        <v>152</v>
      </c>
      <c r="D19" s="30" t="s">
        <v>140</v>
      </c>
      <c r="E19" s="30" t="s">
        <v>142</v>
      </c>
      <c r="F19" s="6" t="s">
        <v>13</v>
      </c>
      <c r="G19" s="10">
        <v>7</v>
      </c>
      <c r="H19" s="2">
        <v>17</v>
      </c>
      <c r="I19" s="11">
        <f t="shared" si="0"/>
        <v>30.909090909090907</v>
      </c>
      <c r="J19" s="2" t="s">
        <v>297</v>
      </c>
    </row>
    <row r="20" spans="1:10" ht="18.95" customHeight="1" x14ac:dyDescent="0.25">
      <c r="A20" s="2">
        <v>17</v>
      </c>
      <c r="B20" s="2" t="s">
        <v>101</v>
      </c>
      <c r="C20" s="2" t="s">
        <v>102</v>
      </c>
      <c r="D20" s="2" t="s">
        <v>103</v>
      </c>
      <c r="E20" s="2" t="s">
        <v>100</v>
      </c>
      <c r="F20" s="10" t="s">
        <v>13</v>
      </c>
      <c r="G20" s="10">
        <v>7</v>
      </c>
      <c r="H20" s="2">
        <v>17</v>
      </c>
      <c r="I20" s="11">
        <f t="shared" si="0"/>
        <v>30.909090909090907</v>
      </c>
      <c r="J20" s="2" t="s">
        <v>297</v>
      </c>
    </row>
    <row r="21" spans="1:10" ht="18.95" customHeight="1" x14ac:dyDescent="0.25">
      <c r="A21" s="2">
        <v>18</v>
      </c>
      <c r="B21" s="2" t="s">
        <v>245</v>
      </c>
      <c r="C21" s="2" t="s">
        <v>263</v>
      </c>
      <c r="D21" s="2" t="s">
        <v>264</v>
      </c>
      <c r="E21" s="2" t="s">
        <v>61</v>
      </c>
      <c r="F21" s="10" t="s">
        <v>12</v>
      </c>
      <c r="G21" s="10">
        <v>7</v>
      </c>
      <c r="H21" s="2">
        <v>17</v>
      </c>
      <c r="I21" s="11">
        <f t="shared" si="0"/>
        <v>30.909090909090907</v>
      </c>
      <c r="J21" s="2" t="s">
        <v>297</v>
      </c>
    </row>
    <row r="22" spans="1:10" ht="18.95" customHeight="1" x14ac:dyDescent="0.25">
      <c r="A22" s="2">
        <v>19</v>
      </c>
      <c r="B22" s="2" t="s">
        <v>176</v>
      </c>
      <c r="C22" s="2" t="s">
        <v>32</v>
      </c>
      <c r="D22" s="2" t="s">
        <v>211</v>
      </c>
      <c r="E22" s="2" t="s">
        <v>11</v>
      </c>
      <c r="F22" s="10" t="s">
        <v>13</v>
      </c>
      <c r="G22" s="10">
        <v>7</v>
      </c>
      <c r="H22" s="2">
        <v>16</v>
      </c>
      <c r="I22" s="11">
        <f t="shared" si="0"/>
        <v>29.09090909090909</v>
      </c>
      <c r="J22" s="2" t="s">
        <v>297</v>
      </c>
    </row>
    <row r="23" spans="1:10" ht="18.95" customHeight="1" x14ac:dyDescent="0.25">
      <c r="A23" s="2">
        <v>20</v>
      </c>
      <c r="B23" s="2" t="s">
        <v>116</v>
      </c>
      <c r="C23" s="2" t="s">
        <v>120</v>
      </c>
      <c r="D23" s="2" t="s">
        <v>98</v>
      </c>
      <c r="E23" s="2" t="s">
        <v>91</v>
      </c>
      <c r="F23" s="10" t="s">
        <v>13</v>
      </c>
      <c r="G23" s="10">
        <v>7</v>
      </c>
      <c r="H23" s="2">
        <v>16</v>
      </c>
      <c r="I23" s="11">
        <f t="shared" si="0"/>
        <v>29.09090909090909</v>
      </c>
      <c r="J23" s="2" t="s">
        <v>297</v>
      </c>
    </row>
    <row r="24" spans="1:10" ht="18.95" customHeight="1" x14ac:dyDescent="0.25">
      <c r="A24" s="2">
        <v>21</v>
      </c>
      <c r="B24" s="2" t="s">
        <v>156</v>
      </c>
      <c r="C24" s="2" t="s">
        <v>175</v>
      </c>
      <c r="D24" s="2" t="s">
        <v>98</v>
      </c>
      <c r="E24" s="2" t="s">
        <v>11</v>
      </c>
      <c r="F24" s="10" t="s">
        <v>13</v>
      </c>
      <c r="G24" s="10">
        <v>7</v>
      </c>
      <c r="H24" s="2">
        <v>15</v>
      </c>
      <c r="I24" s="11">
        <f t="shared" si="0"/>
        <v>27.27272727272727</v>
      </c>
      <c r="J24" s="2" t="s">
        <v>297</v>
      </c>
    </row>
    <row r="25" spans="1:10" ht="18.95" customHeight="1" x14ac:dyDescent="0.25">
      <c r="A25" s="2">
        <v>22</v>
      </c>
      <c r="B25" s="2" t="s">
        <v>176</v>
      </c>
      <c r="C25" s="2" t="s">
        <v>213</v>
      </c>
      <c r="D25" s="2" t="s">
        <v>87</v>
      </c>
      <c r="E25" s="2" t="s">
        <v>122</v>
      </c>
      <c r="F25" s="10" t="s">
        <v>13</v>
      </c>
      <c r="G25" s="10">
        <v>7</v>
      </c>
      <c r="H25" s="2">
        <v>15</v>
      </c>
      <c r="I25" s="11">
        <f t="shared" si="0"/>
        <v>27.27272727272727</v>
      </c>
      <c r="J25" s="2" t="s">
        <v>297</v>
      </c>
    </row>
    <row r="26" spans="1:10" ht="18.95" customHeight="1" x14ac:dyDescent="0.25">
      <c r="A26" s="2">
        <v>23</v>
      </c>
      <c r="B26" s="2" t="s">
        <v>223</v>
      </c>
      <c r="C26" s="2" t="s">
        <v>227</v>
      </c>
      <c r="D26" s="2" t="s">
        <v>228</v>
      </c>
      <c r="E26" s="2" t="s">
        <v>8</v>
      </c>
      <c r="F26" s="10" t="s">
        <v>12</v>
      </c>
      <c r="G26" s="10">
        <v>7</v>
      </c>
      <c r="H26" s="2">
        <v>15</v>
      </c>
      <c r="I26" s="11">
        <f t="shared" si="0"/>
        <v>27.27272727272727</v>
      </c>
      <c r="J26" s="2" t="s">
        <v>297</v>
      </c>
    </row>
    <row r="27" spans="1:10" ht="18.95" customHeight="1" x14ac:dyDescent="0.25">
      <c r="A27" s="2">
        <v>24</v>
      </c>
      <c r="B27" s="2" t="s">
        <v>223</v>
      </c>
      <c r="C27" s="2" t="s">
        <v>234</v>
      </c>
      <c r="D27" s="2" t="s">
        <v>235</v>
      </c>
      <c r="E27" s="2" t="s">
        <v>8</v>
      </c>
      <c r="F27" s="10" t="s">
        <v>12</v>
      </c>
      <c r="G27" s="10">
        <v>7</v>
      </c>
      <c r="H27" s="2">
        <v>15</v>
      </c>
      <c r="I27" s="11">
        <f t="shared" si="0"/>
        <v>27.27272727272727</v>
      </c>
      <c r="J27" s="2" t="s">
        <v>297</v>
      </c>
    </row>
    <row r="28" spans="1:10" ht="18.95" customHeight="1" x14ac:dyDescent="0.25">
      <c r="A28" s="2">
        <v>25</v>
      </c>
      <c r="B28" s="2" t="s">
        <v>156</v>
      </c>
      <c r="C28" s="2" t="s">
        <v>173</v>
      </c>
      <c r="D28" s="2" t="s">
        <v>174</v>
      </c>
      <c r="E28" s="2" t="s">
        <v>66</v>
      </c>
      <c r="F28" s="10" t="s">
        <v>13</v>
      </c>
      <c r="G28" s="10">
        <v>7</v>
      </c>
      <c r="H28" s="2">
        <v>14</v>
      </c>
      <c r="I28" s="11">
        <f t="shared" si="0"/>
        <v>25.454545454545453</v>
      </c>
      <c r="J28" s="2" t="s">
        <v>297</v>
      </c>
    </row>
    <row r="29" spans="1:10" ht="18.95" customHeight="1" x14ac:dyDescent="0.25">
      <c r="A29" s="2">
        <v>26</v>
      </c>
      <c r="B29" s="2" t="s">
        <v>176</v>
      </c>
      <c r="C29" s="2" t="s">
        <v>193</v>
      </c>
      <c r="D29" s="2" t="s">
        <v>143</v>
      </c>
      <c r="E29" s="2" t="s">
        <v>100</v>
      </c>
      <c r="F29" s="10" t="s">
        <v>13</v>
      </c>
      <c r="G29" s="10">
        <v>7</v>
      </c>
      <c r="H29" s="2">
        <v>14</v>
      </c>
      <c r="I29" s="11">
        <f t="shared" si="0"/>
        <v>25.454545454545453</v>
      </c>
      <c r="J29" s="2" t="s">
        <v>297</v>
      </c>
    </row>
    <row r="30" spans="1:10" ht="31.5" x14ac:dyDescent="0.25">
      <c r="A30" s="2">
        <v>27</v>
      </c>
      <c r="B30" s="17" t="s">
        <v>145</v>
      </c>
      <c r="C30" s="29" t="s">
        <v>144</v>
      </c>
      <c r="D30" s="30" t="s">
        <v>143</v>
      </c>
      <c r="E30" s="30" t="s">
        <v>142</v>
      </c>
      <c r="F30" s="6" t="s">
        <v>13</v>
      </c>
      <c r="G30" s="10">
        <v>7</v>
      </c>
      <c r="H30" s="2">
        <v>14</v>
      </c>
      <c r="I30" s="11">
        <f t="shared" si="0"/>
        <v>25.454545454545453</v>
      </c>
      <c r="J30" s="2" t="s">
        <v>297</v>
      </c>
    </row>
    <row r="31" spans="1:10" ht="18.95" customHeight="1" x14ac:dyDescent="0.25">
      <c r="A31" s="2">
        <v>28</v>
      </c>
      <c r="B31" s="2" t="s">
        <v>116</v>
      </c>
      <c r="C31" s="2" t="s">
        <v>121</v>
      </c>
      <c r="D31" s="2" t="s">
        <v>20</v>
      </c>
      <c r="E31" s="2" t="s">
        <v>122</v>
      </c>
      <c r="F31" s="10" t="s">
        <v>13</v>
      </c>
      <c r="G31" s="10">
        <v>7</v>
      </c>
      <c r="H31" s="2">
        <v>14</v>
      </c>
      <c r="I31" s="11">
        <f t="shared" si="0"/>
        <v>25.454545454545453</v>
      </c>
      <c r="J31" s="2" t="s">
        <v>297</v>
      </c>
    </row>
    <row r="32" spans="1:10" ht="18.95" customHeight="1" x14ac:dyDescent="0.25">
      <c r="A32" s="2">
        <v>29</v>
      </c>
      <c r="B32" s="2" t="s">
        <v>156</v>
      </c>
      <c r="C32" s="2" t="s">
        <v>163</v>
      </c>
      <c r="D32" s="2" t="s">
        <v>164</v>
      </c>
      <c r="E32" s="2" t="s">
        <v>165</v>
      </c>
      <c r="F32" s="10" t="s">
        <v>12</v>
      </c>
      <c r="G32" s="10">
        <v>7</v>
      </c>
      <c r="H32" s="2">
        <v>13</v>
      </c>
      <c r="I32" s="11">
        <f t="shared" si="0"/>
        <v>23.636363636363637</v>
      </c>
      <c r="J32" s="2" t="s">
        <v>297</v>
      </c>
    </row>
    <row r="33" spans="1:10" ht="18.95" customHeight="1" x14ac:dyDescent="0.25">
      <c r="A33" s="2">
        <v>30</v>
      </c>
      <c r="B33" s="2" t="s">
        <v>176</v>
      </c>
      <c r="C33" s="2" t="s">
        <v>209</v>
      </c>
      <c r="D33" s="2" t="s">
        <v>150</v>
      </c>
      <c r="E33" s="2" t="s">
        <v>210</v>
      </c>
      <c r="F33" s="10" t="s">
        <v>13</v>
      </c>
      <c r="G33" s="10">
        <v>7</v>
      </c>
      <c r="H33" s="2">
        <v>13</v>
      </c>
      <c r="I33" s="11">
        <f t="shared" si="0"/>
        <v>23.636363636363637</v>
      </c>
      <c r="J33" s="2" t="s">
        <v>297</v>
      </c>
    </row>
    <row r="34" spans="1:10" ht="18.95" customHeight="1" x14ac:dyDescent="0.25">
      <c r="A34" s="2">
        <v>31</v>
      </c>
      <c r="B34" s="2" t="s">
        <v>223</v>
      </c>
      <c r="C34" s="2" t="s">
        <v>229</v>
      </c>
      <c r="D34" s="2" t="s">
        <v>230</v>
      </c>
      <c r="E34" s="2" t="s">
        <v>165</v>
      </c>
      <c r="F34" s="10" t="s">
        <v>12</v>
      </c>
      <c r="G34" s="10">
        <v>7</v>
      </c>
      <c r="H34" s="2">
        <v>13</v>
      </c>
      <c r="I34" s="11">
        <f t="shared" si="0"/>
        <v>23.636363636363637</v>
      </c>
      <c r="J34" s="2" t="s">
        <v>297</v>
      </c>
    </row>
    <row r="35" spans="1:10" ht="18.95" customHeight="1" x14ac:dyDescent="0.25">
      <c r="A35" s="2">
        <v>32</v>
      </c>
      <c r="B35" s="2" t="s">
        <v>223</v>
      </c>
      <c r="C35" s="2" t="s">
        <v>231</v>
      </c>
      <c r="D35" s="2" t="s">
        <v>232</v>
      </c>
      <c r="E35" s="2" t="s">
        <v>233</v>
      </c>
      <c r="F35" s="10" t="s">
        <v>12</v>
      </c>
      <c r="G35" s="10">
        <v>7</v>
      </c>
      <c r="H35" s="2">
        <v>13</v>
      </c>
      <c r="I35" s="11">
        <f t="shared" si="0"/>
        <v>23.636363636363637</v>
      </c>
      <c r="J35" s="2" t="s">
        <v>297</v>
      </c>
    </row>
    <row r="36" spans="1:10" ht="18.95" customHeight="1" x14ac:dyDescent="0.25">
      <c r="A36" s="2">
        <v>33</v>
      </c>
      <c r="B36" s="2" t="s">
        <v>291</v>
      </c>
      <c r="C36" s="2" t="s">
        <v>290</v>
      </c>
      <c r="D36" s="2" t="s">
        <v>18</v>
      </c>
      <c r="E36" s="2" t="s">
        <v>66</v>
      </c>
      <c r="F36" s="10" t="s">
        <v>13</v>
      </c>
      <c r="G36" s="10">
        <v>7</v>
      </c>
      <c r="H36" s="2">
        <v>13</v>
      </c>
      <c r="I36" s="11">
        <f t="shared" si="0"/>
        <v>23.636363636363637</v>
      </c>
      <c r="J36" s="2" t="s">
        <v>297</v>
      </c>
    </row>
    <row r="37" spans="1:10" ht="18.95" customHeight="1" x14ac:dyDescent="0.25">
      <c r="A37" s="2">
        <v>34</v>
      </c>
      <c r="B37" s="2" t="s">
        <v>101</v>
      </c>
      <c r="C37" s="2" t="s">
        <v>112</v>
      </c>
      <c r="D37" s="2" t="s">
        <v>113</v>
      </c>
      <c r="E37" s="2" t="s">
        <v>114</v>
      </c>
      <c r="F37" s="10" t="s">
        <v>12</v>
      </c>
      <c r="G37" s="10">
        <v>7</v>
      </c>
      <c r="H37" s="2">
        <v>13</v>
      </c>
      <c r="I37" s="11">
        <f t="shared" si="0"/>
        <v>23.636363636363637</v>
      </c>
      <c r="J37" s="2" t="s">
        <v>297</v>
      </c>
    </row>
    <row r="38" spans="1:10" ht="18.95" customHeight="1" x14ac:dyDescent="0.25">
      <c r="A38" s="2">
        <v>35</v>
      </c>
      <c r="B38" s="2" t="s">
        <v>176</v>
      </c>
      <c r="C38" s="2" t="s">
        <v>198</v>
      </c>
      <c r="D38" s="2" t="s">
        <v>199</v>
      </c>
      <c r="E38" s="2" t="s">
        <v>136</v>
      </c>
      <c r="F38" s="10" t="s">
        <v>13</v>
      </c>
      <c r="G38" s="10">
        <v>7</v>
      </c>
      <c r="H38" s="2">
        <v>12</v>
      </c>
      <c r="I38" s="11">
        <f t="shared" si="0"/>
        <v>21.818181818181817</v>
      </c>
      <c r="J38" s="2" t="s">
        <v>297</v>
      </c>
    </row>
    <row r="39" spans="1:10" ht="18.95" customHeight="1" x14ac:dyDescent="0.25">
      <c r="A39" s="2">
        <v>36</v>
      </c>
      <c r="B39" s="2" t="s">
        <v>218</v>
      </c>
      <c r="C39" s="2" t="s">
        <v>221</v>
      </c>
      <c r="D39" s="2" t="s">
        <v>222</v>
      </c>
      <c r="E39" s="2" t="s">
        <v>7</v>
      </c>
      <c r="F39" s="10" t="s">
        <v>13</v>
      </c>
      <c r="G39" s="10">
        <v>7</v>
      </c>
      <c r="H39" s="2">
        <v>11</v>
      </c>
      <c r="I39" s="11">
        <f t="shared" si="0"/>
        <v>20</v>
      </c>
      <c r="J39" s="2" t="s">
        <v>297</v>
      </c>
    </row>
    <row r="40" spans="1:10" ht="18.95" customHeight="1" x14ac:dyDescent="0.25">
      <c r="A40" s="2">
        <v>37</v>
      </c>
      <c r="B40" s="2" t="s">
        <v>116</v>
      </c>
      <c r="C40" s="2" t="s">
        <v>117</v>
      </c>
      <c r="D40" s="2" t="s">
        <v>118</v>
      </c>
      <c r="E40" s="2" t="s">
        <v>7</v>
      </c>
      <c r="F40" s="10" t="s">
        <v>13</v>
      </c>
      <c r="G40" s="10">
        <v>7</v>
      </c>
      <c r="H40" s="2">
        <v>10</v>
      </c>
      <c r="I40" s="11">
        <f t="shared" si="0"/>
        <v>18.181818181818183</v>
      </c>
      <c r="J40" s="2" t="s">
        <v>297</v>
      </c>
    </row>
    <row r="41" spans="1:10" ht="18.95" customHeight="1" x14ac:dyDescent="0.25">
      <c r="A41" s="2">
        <v>38</v>
      </c>
      <c r="B41" s="2" t="s">
        <v>156</v>
      </c>
      <c r="C41" s="2" t="s">
        <v>172</v>
      </c>
      <c r="D41" s="2" t="s">
        <v>124</v>
      </c>
      <c r="E41" s="2" t="s">
        <v>105</v>
      </c>
      <c r="F41" s="10" t="s">
        <v>13</v>
      </c>
      <c r="G41" s="10">
        <v>7</v>
      </c>
      <c r="H41" s="2">
        <v>9</v>
      </c>
      <c r="I41" s="11">
        <f t="shared" si="0"/>
        <v>16.363636363636363</v>
      </c>
      <c r="J41" s="2" t="s">
        <v>297</v>
      </c>
    </row>
    <row r="42" spans="1:10" ht="18.95" customHeight="1" x14ac:dyDescent="0.25">
      <c r="A42" s="2">
        <v>39</v>
      </c>
      <c r="B42" s="14" t="s">
        <v>134</v>
      </c>
      <c r="C42" s="13" t="s">
        <v>137</v>
      </c>
      <c r="D42" s="13" t="s">
        <v>138</v>
      </c>
      <c r="E42" s="13" t="s">
        <v>34</v>
      </c>
      <c r="F42" s="31" t="s">
        <v>13</v>
      </c>
      <c r="G42" s="32">
        <v>7</v>
      </c>
      <c r="H42" s="2">
        <v>9</v>
      </c>
      <c r="I42" s="11">
        <f t="shared" si="0"/>
        <v>16.363636363636363</v>
      </c>
      <c r="J42" s="2" t="s">
        <v>297</v>
      </c>
    </row>
    <row r="43" spans="1:10" ht="18.95" customHeight="1" x14ac:dyDescent="0.25">
      <c r="A43" s="2">
        <v>40</v>
      </c>
      <c r="B43" s="14" t="s">
        <v>134</v>
      </c>
      <c r="C43" s="13" t="s">
        <v>135</v>
      </c>
      <c r="D43" s="13" t="s">
        <v>23</v>
      </c>
      <c r="E43" s="13" t="s">
        <v>136</v>
      </c>
      <c r="F43" s="31" t="s">
        <v>13</v>
      </c>
      <c r="G43" s="32">
        <v>7</v>
      </c>
      <c r="H43" s="2">
        <v>7</v>
      </c>
      <c r="I43" s="11">
        <f t="shared" si="0"/>
        <v>12.727272727272727</v>
      </c>
      <c r="J43" s="2" t="s">
        <v>297</v>
      </c>
    </row>
  </sheetData>
  <autoFilter ref="A3:J3">
    <sortState ref="A4:J43">
      <sortCondition descending="1" ref="I3"/>
    </sortState>
  </autoFilter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F1"/>
    </sheetView>
  </sheetViews>
  <sheetFormatPr defaultRowHeight="15" x14ac:dyDescent="0.25"/>
  <cols>
    <col min="1" max="1" width="6.7109375" customWidth="1"/>
    <col min="2" max="2" width="20.7109375" customWidth="1"/>
    <col min="3" max="3" width="13.5703125" customWidth="1"/>
    <col min="4" max="4" width="11.42578125" customWidth="1"/>
    <col min="5" max="5" width="15.7109375" customWidth="1"/>
    <col min="6" max="6" width="7.28515625" customWidth="1"/>
    <col min="7" max="7" width="5.85546875" customWidth="1"/>
    <col min="8" max="8" width="6.5703125" customWidth="1"/>
    <col min="10" max="10" width="13.42578125" customWidth="1"/>
  </cols>
  <sheetData>
    <row r="1" spans="1:10" ht="15.75" x14ac:dyDescent="0.25">
      <c r="A1" s="36" t="s">
        <v>294</v>
      </c>
      <c r="B1" s="37"/>
      <c r="C1" s="37"/>
      <c r="D1" s="37"/>
      <c r="E1" s="37"/>
      <c r="F1" s="37"/>
      <c r="G1" s="3"/>
      <c r="H1" s="3"/>
      <c r="I1" s="3" t="s">
        <v>298</v>
      </c>
      <c r="J1" s="3"/>
    </row>
    <row r="2" spans="1:10" ht="31.5" x14ac:dyDescent="0.25">
      <c r="A2" s="8"/>
      <c r="B2" s="9" t="s">
        <v>295</v>
      </c>
      <c r="C2" s="9">
        <v>75</v>
      </c>
      <c r="D2" s="7"/>
      <c r="E2" s="7"/>
      <c r="F2" s="7"/>
      <c r="G2" s="3"/>
      <c r="H2" s="3"/>
      <c r="I2" s="3"/>
      <c r="J2" s="3"/>
    </row>
    <row r="3" spans="1:10" ht="47.25" x14ac:dyDescent="0.25">
      <c r="A3" s="1" t="s">
        <v>0</v>
      </c>
      <c r="B3" s="4" t="s">
        <v>5</v>
      </c>
      <c r="C3" s="5" t="s">
        <v>2</v>
      </c>
      <c r="D3" s="5" t="s">
        <v>3</v>
      </c>
      <c r="E3" s="5" t="s">
        <v>4</v>
      </c>
      <c r="F3" s="6" t="s">
        <v>1</v>
      </c>
      <c r="G3" s="2" t="s">
        <v>15</v>
      </c>
      <c r="H3" s="2" t="s">
        <v>289</v>
      </c>
      <c r="I3" s="2" t="s">
        <v>292</v>
      </c>
      <c r="J3" s="2" t="s">
        <v>293</v>
      </c>
    </row>
    <row r="4" spans="1:10" ht="20.100000000000001" customHeight="1" x14ac:dyDescent="0.25">
      <c r="A4" s="2">
        <v>1</v>
      </c>
      <c r="B4" s="2" t="s">
        <v>245</v>
      </c>
      <c r="C4" s="2" t="s">
        <v>257</v>
      </c>
      <c r="D4" s="2" t="s">
        <v>35</v>
      </c>
      <c r="E4" s="2" t="s">
        <v>7</v>
      </c>
      <c r="F4" s="10" t="s">
        <v>13</v>
      </c>
      <c r="G4" s="10">
        <v>8</v>
      </c>
      <c r="H4" s="2">
        <v>42</v>
      </c>
      <c r="I4" s="11">
        <f t="shared" ref="I4:I46" si="0">H4/75*100</f>
        <v>56.000000000000007</v>
      </c>
      <c r="J4" s="28" t="s">
        <v>296</v>
      </c>
    </row>
    <row r="5" spans="1:10" ht="20.100000000000001" customHeight="1" x14ac:dyDescent="0.25">
      <c r="A5" s="2">
        <v>2</v>
      </c>
      <c r="B5" s="2" t="s">
        <v>245</v>
      </c>
      <c r="C5" s="2" t="s">
        <v>252</v>
      </c>
      <c r="D5" s="2" t="s">
        <v>21</v>
      </c>
      <c r="E5" s="2" t="s">
        <v>253</v>
      </c>
      <c r="F5" s="10" t="s">
        <v>13</v>
      </c>
      <c r="G5" s="10">
        <v>8</v>
      </c>
      <c r="H5" s="2">
        <v>39</v>
      </c>
      <c r="I5" s="11">
        <f t="shared" si="0"/>
        <v>52</v>
      </c>
      <c r="J5" s="28" t="s">
        <v>296</v>
      </c>
    </row>
    <row r="6" spans="1:10" ht="20.100000000000001" customHeight="1" x14ac:dyDescent="0.25">
      <c r="A6" s="2">
        <v>3</v>
      </c>
      <c r="B6" s="2" t="s">
        <v>50</v>
      </c>
      <c r="C6" s="2" t="s">
        <v>65</v>
      </c>
      <c r="D6" s="2" t="s">
        <v>21</v>
      </c>
      <c r="E6" s="2" t="s">
        <v>66</v>
      </c>
      <c r="F6" s="10" t="s">
        <v>13</v>
      </c>
      <c r="G6" s="12">
        <v>8</v>
      </c>
      <c r="H6" s="2">
        <v>38.5</v>
      </c>
      <c r="I6" s="11">
        <f t="shared" si="0"/>
        <v>51.333333333333329</v>
      </c>
      <c r="J6" s="28" t="s">
        <v>296</v>
      </c>
    </row>
    <row r="7" spans="1:10" ht="20.100000000000001" customHeight="1" x14ac:dyDescent="0.25">
      <c r="A7" s="2">
        <v>4</v>
      </c>
      <c r="B7" s="2" t="s">
        <v>245</v>
      </c>
      <c r="C7" s="2" t="s">
        <v>254</v>
      </c>
      <c r="D7" s="2" t="s">
        <v>125</v>
      </c>
      <c r="E7" s="2" t="s">
        <v>255</v>
      </c>
      <c r="F7" s="10" t="s">
        <v>13</v>
      </c>
      <c r="G7" s="10">
        <v>8</v>
      </c>
      <c r="H7" s="2">
        <v>38</v>
      </c>
      <c r="I7" s="11">
        <f t="shared" si="0"/>
        <v>50.666666666666671</v>
      </c>
      <c r="J7" s="28" t="s">
        <v>296</v>
      </c>
    </row>
    <row r="8" spans="1:10" ht="20.100000000000001" customHeight="1" x14ac:dyDescent="0.25">
      <c r="A8" s="2">
        <v>5</v>
      </c>
      <c r="B8" s="2" t="s">
        <v>245</v>
      </c>
      <c r="C8" s="2" t="s">
        <v>250</v>
      </c>
      <c r="D8" s="2" t="s">
        <v>25</v>
      </c>
      <c r="E8" s="2" t="s">
        <v>251</v>
      </c>
      <c r="F8" s="10" t="s">
        <v>12</v>
      </c>
      <c r="G8" s="10">
        <v>8</v>
      </c>
      <c r="H8" s="2">
        <v>38</v>
      </c>
      <c r="I8" s="11">
        <f t="shared" si="0"/>
        <v>50.666666666666671</v>
      </c>
      <c r="J8" s="28" t="s">
        <v>296</v>
      </c>
    </row>
    <row r="9" spans="1:10" ht="20.100000000000001" customHeight="1" x14ac:dyDescent="0.25">
      <c r="A9" s="2">
        <v>6</v>
      </c>
      <c r="B9" s="2" t="s">
        <v>50</v>
      </c>
      <c r="C9" s="2" t="s">
        <v>62</v>
      </c>
      <c r="D9" s="2" t="s">
        <v>63</v>
      </c>
      <c r="E9" s="2" t="s">
        <v>64</v>
      </c>
      <c r="F9" s="10" t="s">
        <v>12</v>
      </c>
      <c r="G9" s="12">
        <v>8</v>
      </c>
      <c r="H9" s="2">
        <v>37.5</v>
      </c>
      <c r="I9" s="11">
        <f t="shared" si="0"/>
        <v>50</v>
      </c>
      <c r="J9" s="28" t="s">
        <v>296</v>
      </c>
    </row>
    <row r="10" spans="1:10" ht="20.100000000000001" customHeight="1" x14ac:dyDescent="0.25">
      <c r="A10" s="2">
        <v>7</v>
      </c>
      <c r="B10" s="2" t="s">
        <v>245</v>
      </c>
      <c r="C10" s="2" t="s">
        <v>256</v>
      </c>
      <c r="D10" s="2" t="s">
        <v>148</v>
      </c>
      <c r="E10" s="2" t="s">
        <v>7</v>
      </c>
      <c r="F10" s="10" t="s">
        <v>13</v>
      </c>
      <c r="G10" s="10">
        <v>8</v>
      </c>
      <c r="H10" s="2">
        <v>35</v>
      </c>
      <c r="I10" s="11">
        <f t="shared" si="0"/>
        <v>46.666666666666664</v>
      </c>
      <c r="J10" s="2" t="s">
        <v>300</v>
      </c>
    </row>
    <row r="11" spans="1:10" ht="20.100000000000001" customHeight="1" x14ac:dyDescent="0.25">
      <c r="A11" s="2">
        <v>8</v>
      </c>
      <c r="B11" s="2" t="s">
        <v>176</v>
      </c>
      <c r="C11" s="2" t="s">
        <v>212</v>
      </c>
      <c r="D11" s="2" t="s">
        <v>21</v>
      </c>
      <c r="E11" s="2" t="s">
        <v>142</v>
      </c>
      <c r="F11" s="10" t="s">
        <v>13</v>
      </c>
      <c r="G11" s="12">
        <v>8</v>
      </c>
      <c r="H11" s="2">
        <v>33</v>
      </c>
      <c r="I11" s="11">
        <f t="shared" si="0"/>
        <v>44</v>
      </c>
      <c r="J11" s="2" t="s">
        <v>300</v>
      </c>
    </row>
    <row r="12" spans="1:10" ht="20.100000000000001" customHeight="1" x14ac:dyDescent="0.25">
      <c r="A12" s="2">
        <v>9</v>
      </c>
      <c r="B12" s="2" t="s">
        <v>245</v>
      </c>
      <c r="C12" s="2" t="s">
        <v>248</v>
      </c>
      <c r="D12" s="2" t="s">
        <v>10</v>
      </c>
      <c r="E12" s="2" t="s">
        <v>249</v>
      </c>
      <c r="F12" s="10" t="s">
        <v>12</v>
      </c>
      <c r="G12" s="10">
        <v>8</v>
      </c>
      <c r="H12" s="2">
        <v>31</v>
      </c>
      <c r="I12" s="11">
        <f t="shared" si="0"/>
        <v>41.333333333333336</v>
      </c>
      <c r="J12" s="2" t="s">
        <v>300</v>
      </c>
    </row>
    <row r="13" spans="1:10" ht="20.100000000000001" customHeight="1" x14ac:dyDescent="0.25">
      <c r="A13" s="2">
        <v>10</v>
      </c>
      <c r="B13" s="2" t="s">
        <v>176</v>
      </c>
      <c r="C13" s="2" t="s">
        <v>202</v>
      </c>
      <c r="D13" s="2" t="s">
        <v>41</v>
      </c>
      <c r="E13" s="2" t="s">
        <v>66</v>
      </c>
      <c r="F13" s="10" t="s">
        <v>13</v>
      </c>
      <c r="G13" s="12">
        <v>8</v>
      </c>
      <c r="H13" s="2">
        <v>30</v>
      </c>
      <c r="I13" s="11">
        <f t="shared" si="0"/>
        <v>40</v>
      </c>
      <c r="J13" s="2" t="s">
        <v>300</v>
      </c>
    </row>
    <row r="14" spans="1:10" ht="20.100000000000001" customHeight="1" x14ac:dyDescent="0.25">
      <c r="A14" s="2">
        <v>11</v>
      </c>
      <c r="B14" s="2" t="s">
        <v>223</v>
      </c>
      <c r="C14" s="2" t="s">
        <v>240</v>
      </c>
      <c r="D14" s="2" t="s">
        <v>241</v>
      </c>
      <c r="E14" s="2" t="s">
        <v>242</v>
      </c>
      <c r="F14" s="10" t="s">
        <v>12</v>
      </c>
      <c r="G14" s="12">
        <v>8</v>
      </c>
      <c r="H14" s="2">
        <v>29</v>
      </c>
      <c r="I14" s="11">
        <f t="shared" si="0"/>
        <v>38.666666666666664</v>
      </c>
      <c r="J14" s="2" t="s">
        <v>300</v>
      </c>
    </row>
    <row r="15" spans="1:10" ht="20.100000000000001" customHeight="1" x14ac:dyDescent="0.25">
      <c r="A15" s="2">
        <v>12</v>
      </c>
      <c r="B15" s="13" t="s">
        <v>284</v>
      </c>
      <c r="C15" s="13" t="s">
        <v>288</v>
      </c>
      <c r="D15" s="13" t="s">
        <v>143</v>
      </c>
      <c r="E15" s="13" t="s">
        <v>6</v>
      </c>
      <c r="F15" s="13" t="s">
        <v>13</v>
      </c>
      <c r="G15" s="10">
        <v>8</v>
      </c>
      <c r="H15" s="2">
        <v>29</v>
      </c>
      <c r="I15" s="11">
        <f t="shared" si="0"/>
        <v>38.666666666666664</v>
      </c>
      <c r="J15" s="2" t="s">
        <v>300</v>
      </c>
    </row>
    <row r="16" spans="1:10" ht="20.100000000000001" customHeight="1" x14ac:dyDescent="0.25">
      <c r="A16" s="2">
        <v>13</v>
      </c>
      <c r="B16" s="2" t="s">
        <v>126</v>
      </c>
      <c r="C16" s="2" t="s">
        <v>131</v>
      </c>
      <c r="D16" s="2" t="s">
        <v>21</v>
      </c>
      <c r="E16" s="2" t="s">
        <v>34</v>
      </c>
      <c r="F16" s="10" t="s">
        <v>13</v>
      </c>
      <c r="G16" s="12">
        <v>8</v>
      </c>
      <c r="H16" s="2">
        <v>28.5</v>
      </c>
      <c r="I16" s="11">
        <f t="shared" si="0"/>
        <v>38</v>
      </c>
      <c r="J16" s="2" t="s">
        <v>300</v>
      </c>
    </row>
    <row r="17" spans="1:10" ht="20.100000000000001" customHeight="1" x14ac:dyDescent="0.25">
      <c r="A17" s="2">
        <v>14</v>
      </c>
      <c r="B17" s="2" t="s">
        <v>50</v>
      </c>
      <c r="C17" s="2" t="s">
        <v>69</v>
      </c>
      <c r="D17" s="2" t="s">
        <v>70</v>
      </c>
      <c r="E17" s="2" t="s">
        <v>61</v>
      </c>
      <c r="F17" s="10" t="s">
        <v>12</v>
      </c>
      <c r="G17" s="12">
        <v>8</v>
      </c>
      <c r="H17" s="2">
        <v>27</v>
      </c>
      <c r="I17" s="11">
        <f t="shared" si="0"/>
        <v>36</v>
      </c>
      <c r="J17" s="2" t="s">
        <v>300</v>
      </c>
    </row>
    <row r="18" spans="1:10" ht="20.100000000000001" customHeight="1" x14ac:dyDescent="0.25">
      <c r="A18" s="2">
        <v>15</v>
      </c>
      <c r="B18" s="2" t="s">
        <v>156</v>
      </c>
      <c r="C18" s="2" t="s">
        <v>159</v>
      </c>
      <c r="D18" s="2" t="s">
        <v>10</v>
      </c>
      <c r="E18" s="2" t="s">
        <v>160</v>
      </c>
      <c r="F18" s="10" t="s">
        <v>12</v>
      </c>
      <c r="G18" s="12">
        <v>8</v>
      </c>
      <c r="H18" s="2">
        <v>26</v>
      </c>
      <c r="I18" s="11">
        <f t="shared" si="0"/>
        <v>34.666666666666671</v>
      </c>
      <c r="J18" s="2" t="s">
        <v>300</v>
      </c>
    </row>
    <row r="19" spans="1:10" ht="20.100000000000001" customHeight="1" x14ac:dyDescent="0.25">
      <c r="A19" s="2">
        <v>16</v>
      </c>
      <c r="B19" s="2" t="s">
        <v>156</v>
      </c>
      <c r="C19" s="2" t="s">
        <v>161</v>
      </c>
      <c r="D19" s="2" t="s">
        <v>75</v>
      </c>
      <c r="E19" s="2" t="s">
        <v>40</v>
      </c>
      <c r="F19" s="10" t="s">
        <v>13</v>
      </c>
      <c r="G19" s="12">
        <v>8</v>
      </c>
      <c r="H19" s="2">
        <v>26</v>
      </c>
      <c r="I19" s="11">
        <f t="shared" si="0"/>
        <v>34.666666666666671</v>
      </c>
      <c r="J19" s="2" t="s">
        <v>300</v>
      </c>
    </row>
    <row r="20" spans="1:10" ht="20.100000000000001" customHeight="1" x14ac:dyDescent="0.25">
      <c r="A20" s="2">
        <v>17</v>
      </c>
      <c r="B20" s="2" t="s">
        <v>176</v>
      </c>
      <c r="C20" s="2" t="s">
        <v>177</v>
      </c>
      <c r="D20" s="2" t="s">
        <v>178</v>
      </c>
      <c r="E20" s="2" t="s">
        <v>40</v>
      </c>
      <c r="F20" s="10" t="s">
        <v>13</v>
      </c>
      <c r="G20" s="12">
        <v>8</v>
      </c>
      <c r="H20" s="2">
        <v>26</v>
      </c>
      <c r="I20" s="11">
        <f t="shared" si="0"/>
        <v>34.666666666666671</v>
      </c>
      <c r="J20" s="2" t="s">
        <v>300</v>
      </c>
    </row>
    <row r="21" spans="1:10" ht="20.100000000000001" customHeight="1" x14ac:dyDescent="0.25">
      <c r="A21" s="2">
        <v>18</v>
      </c>
      <c r="B21" s="2" t="s">
        <v>176</v>
      </c>
      <c r="C21" s="2" t="s">
        <v>183</v>
      </c>
      <c r="D21" s="2" t="s">
        <v>184</v>
      </c>
      <c r="E21" s="2" t="s">
        <v>11</v>
      </c>
      <c r="F21" s="10" t="s">
        <v>13</v>
      </c>
      <c r="G21" s="12">
        <v>8</v>
      </c>
      <c r="H21" s="2">
        <v>26</v>
      </c>
      <c r="I21" s="11">
        <f t="shared" si="0"/>
        <v>34.666666666666671</v>
      </c>
      <c r="J21" s="2" t="s">
        <v>300</v>
      </c>
    </row>
    <row r="22" spans="1:10" ht="20.100000000000001" customHeight="1" x14ac:dyDescent="0.25">
      <c r="A22" s="2">
        <v>19</v>
      </c>
      <c r="B22" s="14" t="s">
        <v>14</v>
      </c>
      <c r="C22" s="15" t="s">
        <v>38</v>
      </c>
      <c r="D22" s="15" t="s">
        <v>39</v>
      </c>
      <c r="E22" s="15" t="s">
        <v>8</v>
      </c>
      <c r="F22" s="16" t="s">
        <v>12</v>
      </c>
      <c r="G22" s="12">
        <v>8</v>
      </c>
      <c r="H22" s="2">
        <v>26</v>
      </c>
      <c r="I22" s="11">
        <f t="shared" si="0"/>
        <v>34.666666666666671</v>
      </c>
      <c r="J22" s="2" t="s">
        <v>300</v>
      </c>
    </row>
    <row r="23" spans="1:10" ht="20.100000000000001" customHeight="1" x14ac:dyDescent="0.25">
      <c r="A23" s="2">
        <v>20</v>
      </c>
      <c r="B23" s="14" t="s">
        <v>14</v>
      </c>
      <c r="C23" s="15" t="s">
        <v>48</v>
      </c>
      <c r="D23" s="15" t="s">
        <v>30</v>
      </c>
      <c r="E23" s="15" t="s">
        <v>24</v>
      </c>
      <c r="F23" s="16" t="s">
        <v>13</v>
      </c>
      <c r="G23" s="12">
        <v>8</v>
      </c>
      <c r="H23" s="2">
        <v>26</v>
      </c>
      <c r="I23" s="11">
        <f t="shared" si="0"/>
        <v>34.666666666666671</v>
      </c>
      <c r="J23" s="2" t="s">
        <v>300</v>
      </c>
    </row>
    <row r="24" spans="1:10" ht="20.100000000000001" customHeight="1" x14ac:dyDescent="0.25">
      <c r="A24" s="2">
        <v>21</v>
      </c>
      <c r="B24" s="2" t="s">
        <v>50</v>
      </c>
      <c r="C24" s="2" t="s">
        <v>71</v>
      </c>
      <c r="D24" s="2" t="s">
        <v>18</v>
      </c>
      <c r="E24" s="2" t="s">
        <v>7</v>
      </c>
      <c r="F24" s="10" t="s">
        <v>13</v>
      </c>
      <c r="G24" s="12">
        <v>8</v>
      </c>
      <c r="H24" s="2">
        <v>26</v>
      </c>
      <c r="I24" s="11">
        <f t="shared" si="0"/>
        <v>34.666666666666671</v>
      </c>
      <c r="J24" s="2" t="s">
        <v>300</v>
      </c>
    </row>
    <row r="25" spans="1:10" ht="20.100000000000001" customHeight="1" x14ac:dyDescent="0.25">
      <c r="A25" s="2">
        <v>22</v>
      </c>
      <c r="B25" s="2" t="s">
        <v>223</v>
      </c>
      <c r="C25" s="2" t="s">
        <v>238</v>
      </c>
      <c r="D25" s="2" t="s">
        <v>239</v>
      </c>
      <c r="E25" s="2" t="s">
        <v>16</v>
      </c>
      <c r="F25" s="10" t="s">
        <v>12</v>
      </c>
      <c r="G25" s="12">
        <v>8</v>
      </c>
      <c r="H25" s="2">
        <v>25.5</v>
      </c>
      <c r="I25" s="11">
        <f t="shared" si="0"/>
        <v>34</v>
      </c>
      <c r="J25" s="2" t="s">
        <v>300</v>
      </c>
    </row>
    <row r="26" spans="1:10" ht="20.100000000000001" customHeight="1" x14ac:dyDescent="0.25">
      <c r="A26" s="2">
        <v>23</v>
      </c>
      <c r="B26" s="2" t="s">
        <v>126</v>
      </c>
      <c r="C26" s="2" t="s">
        <v>130</v>
      </c>
      <c r="D26" s="2" t="s">
        <v>95</v>
      </c>
      <c r="E26" s="2" t="s">
        <v>24</v>
      </c>
      <c r="F26" s="10" t="s">
        <v>13</v>
      </c>
      <c r="G26" s="12">
        <v>8</v>
      </c>
      <c r="H26" s="2">
        <v>25</v>
      </c>
      <c r="I26" s="11">
        <f t="shared" si="0"/>
        <v>33.333333333333329</v>
      </c>
      <c r="J26" s="2" t="s">
        <v>300</v>
      </c>
    </row>
    <row r="27" spans="1:10" ht="20.100000000000001" customHeight="1" x14ac:dyDescent="0.25">
      <c r="A27" s="2">
        <v>24</v>
      </c>
      <c r="B27" s="2" t="s">
        <v>126</v>
      </c>
      <c r="C27" s="2" t="s">
        <v>128</v>
      </c>
      <c r="D27" s="2" t="s">
        <v>107</v>
      </c>
      <c r="E27" s="2" t="s">
        <v>129</v>
      </c>
      <c r="F27" s="10" t="s">
        <v>12</v>
      </c>
      <c r="G27" s="12">
        <v>8</v>
      </c>
      <c r="H27" s="2">
        <v>25</v>
      </c>
      <c r="I27" s="11">
        <f t="shared" si="0"/>
        <v>33.333333333333329</v>
      </c>
      <c r="J27" s="2" t="s">
        <v>300</v>
      </c>
    </row>
    <row r="28" spans="1:10" ht="20.100000000000001" customHeight="1" x14ac:dyDescent="0.25">
      <c r="A28" s="2">
        <v>25</v>
      </c>
      <c r="B28" s="2" t="s">
        <v>176</v>
      </c>
      <c r="C28" s="2" t="s">
        <v>217</v>
      </c>
      <c r="D28" s="2" t="s">
        <v>184</v>
      </c>
      <c r="E28" s="2" t="s">
        <v>49</v>
      </c>
      <c r="F28" s="10" t="s">
        <v>13</v>
      </c>
      <c r="G28" s="12">
        <v>8</v>
      </c>
      <c r="H28" s="2">
        <v>24.5</v>
      </c>
      <c r="I28" s="11">
        <f t="shared" si="0"/>
        <v>32.666666666666664</v>
      </c>
      <c r="J28" s="2" t="s">
        <v>300</v>
      </c>
    </row>
    <row r="29" spans="1:10" ht="20.100000000000001" customHeight="1" x14ac:dyDescent="0.25">
      <c r="A29" s="2">
        <v>26</v>
      </c>
      <c r="B29" s="2" t="s">
        <v>176</v>
      </c>
      <c r="C29" s="2" t="s">
        <v>186</v>
      </c>
      <c r="D29" s="2" t="s">
        <v>187</v>
      </c>
      <c r="E29" s="2" t="s">
        <v>84</v>
      </c>
      <c r="F29" s="10" t="s">
        <v>13</v>
      </c>
      <c r="G29" s="12">
        <v>8</v>
      </c>
      <c r="H29" s="2">
        <v>24</v>
      </c>
      <c r="I29" s="11">
        <f t="shared" si="0"/>
        <v>32</v>
      </c>
      <c r="J29" s="2" t="s">
        <v>300</v>
      </c>
    </row>
    <row r="30" spans="1:10" ht="20.100000000000001" customHeight="1" x14ac:dyDescent="0.25">
      <c r="A30" s="2">
        <v>27</v>
      </c>
      <c r="B30" s="2" t="s">
        <v>223</v>
      </c>
      <c r="C30" s="2" t="s">
        <v>236</v>
      </c>
      <c r="D30" s="2" t="s">
        <v>199</v>
      </c>
      <c r="E30" s="2" t="s">
        <v>141</v>
      </c>
      <c r="F30" s="10" t="s">
        <v>13</v>
      </c>
      <c r="G30" s="12">
        <v>8</v>
      </c>
      <c r="H30" s="2">
        <v>24</v>
      </c>
      <c r="I30" s="11">
        <f t="shared" si="0"/>
        <v>32</v>
      </c>
      <c r="J30" s="2" t="s">
        <v>300</v>
      </c>
    </row>
    <row r="31" spans="1:10" ht="31.5" x14ac:dyDescent="0.25">
      <c r="A31" s="2">
        <v>28</v>
      </c>
      <c r="B31" s="17" t="s">
        <v>145</v>
      </c>
      <c r="C31" s="18" t="s">
        <v>154</v>
      </c>
      <c r="D31" s="18" t="s">
        <v>153</v>
      </c>
      <c r="E31" s="18" t="s">
        <v>127</v>
      </c>
      <c r="F31" s="19" t="s">
        <v>13</v>
      </c>
      <c r="G31" s="20">
        <v>8</v>
      </c>
      <c r="H31" s="2">
        <v>24</v>
      </c>
      <c r="I31" s="11">
        <f t="shared" si="0"/>
        <v>32</v>
      </c>
      <c r="J31" s="2" t="s">
        <v>300</v>
      </c>
    </row>
    <row r="32" spans="1:10" ht="20.100000000000001" customHeight="1" x14ac:dyDescent="0.25">
      <c r="A32" s="2">
        <v>29</v>
      </c>
      <c r="B32" s="14" t="s">
        <v>14</v>
      </c>
      <c r="C32" s="15" t="s">
        <v>32</v>
      </c>
      <c r="D32" s="15" t="s">
        <v>33</v>
      </c>
      <c r="E32" s="15" t="s">
        <v>34</v>
      </c>
      <c r="F32" s="16" t="s">
        <v>13</v>
      </c>
      <c r="G32" s="12">
        <v>8</v>
      </c>
      <c r="H32" s="2">
        <v>23</v>
      </c>
      <c r="I32" s="11">
        <f t="shared" si="0"/>
        <v>30.666666666666664</v>
      </c>
      <c r="J32" s="2" t="s">
        <v>300</v>
      </c>
    </row>
    <row r="33" spans="1:10" ht="20.100000000000001" customHeight="1" x14ac:dyDescent="0.25">
      <c r="A33" s="2">
        <v>30</v>
      </c>
      <c r="B33" s="2" t="s">
        <v>223</v>
      </c>
      <c r="C33" s="2" t="s">
        <v>243</v>
      </c>
      <c r="D33" s="2" t="s">
        <v>244</v>
      </c>
      <c r="E33" s="2" t="s">
        <v>197</v>
      </c>
      <c r="F33" s="10" t="s">
        <v>12</v>
      </c>
      <c r="G33" s="12">
        <v>8</v>
      </c>
      <c r="H33" s="2">
        <v>22</v>
      </c>
      <c r="I33" s="11">
        <f t="shared" si="0"/>
        <v>29.333333333333332</v>
      </c>
      <c r="J33" s="2" t="s">
        <v>300</v>
      </c>
    </row>
    <row r="34" spans="1:10" ht="20.100000000000001" customHeight="1" x14ac:dyDescent="0.25">
      <c r="A34" s="2">
        <v>31</v>
      </c>
      <c r="B34" s="2" t="s">
        <v>101</v>
      </c>
      <c r="C34" s="2" t="s">
        <v>109</v>
      </c>
      <c r="D34" s="2" t="s">
        <v>41</v>
      </c>
      <c r="E34" s="2" t="s">
        <v>91</v>
      </c>
      <c r="F34" s="10" t="s">
        <v>13</v>
      </c>
      <c r="G34" s="12">
        <v>8</v>
      </c>
      <c r="H34" s="2">
        <v>22</v>
      </c>
      <c r="I34" s="11">
        <f t="shared" si="0"/>
        <v>29.333333333333332</v>
      </c>
      <c r="J34" s="2" t="s">
        <v>300</v>
      </c>
    </row>
    <row r="35" spans="1:10" ht="20.100000000000001" customHeight="1" x14ac:dyDescent="0.25">
      <c r="A35" s="2">
        <v>32</v>
      </c>
      <c r="B35" s="2" t="s">
        <v>50</v>
      </c>
      <c r="C35" s="2" t="s">
        <v>72</v>
      </c>
      <c r="D35" s="2" t="s">
        <v>28</v>
      </c>
      <c r="E35" s="2" t="s">
        <v>73</v>
      </c>
      <c r="F35" s="10" t="s">
        <v>12</v>
      </c>
      <c r="G35" s="12">
        <v>8</v>
      </c>
      <c r="H35" s="2">
        <v>22</v>
      </c>
      <c r="I35" s="11">
        <f t="shared" si="0"/>
        <v>29.333333333333332</v>
      </c>
      <c r="J35" s="2" t="s">
        <v>300</v>
      </c>
    </row>
    <row r="36" spans="1:10" ht="20.100000000000001" customHeight="1" x14ac:dyDescent="0.25">
      <c r="A36" s="2">
        <v>33</v>
      </c>
      <c r="B36" s="2" t="s">
        <v>270</v>
      </c>
      <c r="C36" s="21" t="s">
        <v>268</v>
      </c>
      <c r="D36" s="22" t="s">
        <v>269</v>
      </c>
      <c r="E36" s="23" t="s">
        <v>17</v>
      </c>
      <c r="F36" s="24" t="s">
        <v>12</v>
      </c>
      <c r="G36" s="25">
        <v>8</v>
      </c>
      <c r="H36" s="2">
        <v>21</v>
      </c>
      <c r="I36" s="11">
        <f t="shared" si="0"/>
        <v>28.000000000000004</v>
      </c>
      <c r="J36" s="2" t="s">
        <v>300</v>
      </c>
    </row>
    <row r="37" spans="1:10" ht="20.100000000000001" customHeight="1" x14ac:dyDescent="0.25">
      <c r="A37" s="2">
        <v>34</v>
      </c>
      <c r="B37" s="2" t="s">
        <v>176</v>
      </c>
      <c r="C37" s="2" t="s">
        <v>179</v>
      </c>
      <c r="D37" s="2" t="s">
        <v>143</v>
      </c>
      <c r="E37" s="2" t="s">
        <v>66</v>
      </c>
      <c r="F37" s="10" t="s">
        <v>13</v>
      </c>
      <c r="G37" s="12">
        <v>8</v>
      </c>
      <c r="H37" s="2">
        <v>21</v>
      </c>
      <c r="I37" s="11">
        <f t="shared" si="0"/>
        <v>28.000000000000004</v>
      </c>
      <c r="J37" s="2" t="s">
        <v>300</v>
      </c>
    </row>
    <row r="38" spans="1:10" ht="20.100000000000001" customHeight="1" x14ac:dyDescent="0.25">
      <c r="A38" s="2">
        <v>35</v>
      </c>
      <c r="B38" s="2" t="s">
        <v>223</v>
      </c>
      <c r="C38" s="2" t="s">
        <v>237</v>
      </c>
      <c r="D38" s="2" t="s">
        <v>21</v>
      </c>
      <c r="E38" s="2" t="s">
        <v>19</v>
      </c>
      <c r="F38" s="10" t="s">
        <v>13</v>
      </c>
      <c r="G38" s="12">
        <v>8</v>
      </c>
      <c r="H38" s="2">
        <v>20</v>
      </c>
      <c r="I38" s="11">
        <f t="shared" si="0"/>
        <v>26.666666666666668</v>
      </c>
      <c r="J38" s="2" t="s">
        <v>300</v>
      </c>
    </row>
    <row r="39" spans="1:10" ht="31.5" x14ac:dyDescent="0.25">
      <c r="A39" s="2">
        <v>36</v>
      </c>
      <c r="B39" s="17" t="s">
        <v>145</v>
      </c>
      <c r="C39" s="15" t="s">
        <v>151</v>
      </c>
      <c r="D39" s="15" t="s">
        <v>21</v>
      </c>
      <c r="E39" s="15" t="s">
        <v>7</v>
      </c>
      <c r="F39" s="10" t="s">
        <v>13</v>
      </c>
      <c r="G39" s="12">
        <v>8</v>
      </c>
      <c r="H39" s="2">
        <v>20</v>
      </c>
      <c r="I39" s="11">
        <f t="shared" si="0"/>
        <v>26.666666666666668</v>
      </c>
      <c r="J39" s="2" t="s">
        <v>300</v>
      </c>
    </row>
    <row r="40" spans="1:10" ht="20.100000000000001" customHeight="1" x14ac:dyDescent="0.25">
      <c r="A40" s="2">
        <v>37</v>
      </c>
      <c r="B40" s="2" t="s">
        <v>156</v>
      </c>
      <c r="C40" s="2" t="s">
        <v>157</v>
      </c>
      <c r="D40" s="2" t="s">
        <v>20</v>
      </c>
      <c r="E40" s="2" t="s">
        <v>27</v>
      </c>
      <c r="F40" s="10" t="s">
        <v>13</v>
      </c>
      <c r="G40" s="12">
        <v>8</v>
      </c>
      <c r="H40" s="2">
        <v>19</v>
      </c>
      <c r="I40" s="11">
        <f t="shared" si="0"/>
        <v>25.333333333333336</v>
      </c>
      <c r="J40" s="2" t="s">
        <v>300</v>
      </c>
    </row>
    <row r="41" spans="1:10" ht="20.100000000000001" customHeight="1" x14ac:dyDescent="0.25">
      <c r="A41" s="2">
        <v>38</v>
      </c>
      <c r="B41" s="2" t="s">
        <v>176</v>
      </c>
      <c r="C41" s="2" t="s">
        <v>204</v>
      </c>
      <c r="D41" s="2" t="s">
        <v>205</v>
      </c>
      <c r="E41" s="2" t="s">
        <v>100</v>
      </c>
      <c r="F41" s="10" t="s">
        <v>13</v>
      </c>
      <c r="G41" s="12">
        <v>8</v>
      </c>
      <c r="H41" s="2">
        <v>19</v>
      </c>
      <c r="I41" s="11">
        <f t="shared" si="0"/>
        <v>25.333333333333336</v>
      </c>
      <c r="J41" s="2" t="s">
        <v>300</v>
      </c>
    </row>
    <row r="42" spans="1:10" ht="20.100000000000001" customHeight="1" x14ac:dyDescent="0.25">
      <c r="A42" s="2">
        <v>39</v>
      </c>
      <c r="B42" s="2" t="s">
        <v>50</v>
      </c>
      <c r="C42" s="2" t="s">
        <v>67</v>
      </c>
      <c r="D42" s="2" t="s">
        <v>68</v>
      </c>
      <c r="E42" s="2" t="s">
        <v>8</v>
      </c>
      <c r="F42" s="10" t="s">
        <v>12</v>
      </c>
      <c r="G42" s="12">
        <v>8</v>
      </c>
      <c r="H42" s="2">
        <v>19</v>
      </c>
      <c r="I42" s="11">
        <f t="shared" si="0"/>
        <v>25.333333333333336</v>
      </c>
      <c r="J42" s="2" t="s">
        <v>300</v>
      </c>
    </row>
    <row r="43" spans="1:10" ht="20.100000000000001" customHeight="1" x14ac:dyDescent="0.25">
      <c r="A43" s="2">
        <v>40</v>
      </c>
      <c r="B43" s="14" t="s">
        <v>134</v>
      </c>
      <c r="C43" s="15" t="s">
        <v>139</v>
      </c>
      <c r="D43" s="15" t="s">
        <v>140</v>
      </c>
      <c r="E43" s="15" t="s">
        <v>6</v>
      </c>
      <c r="F43" s="26" t="s">
        <v>13</v>
      </c>
      <c r="G43" s="27">
        <v>8</v>
      </c>
      <c r="H43" s="2">
        <v>18</v>
      </c>
      <c r="I43" s="11">
        <f t="shared" si="0"/>
        <v>24</v>
      </c>
      <c r="J43" s="2" t="s">
        <v>300</v>
      </c>
    </row>
    <row r="44" spans="1:10" ht="20.100000000000001" customHeight="1" x14ac:dyDescent="0.25">
      <c r="A44" s="2">
        <v>41</v>
      </c>
      <c r="B44" s="2" t="s">
        <v>176</v>
      </c>
      <c r="C44" s="2" t="s">
        <v>182</v>
      </c>
      <c r="D44" s="2" t="s">
        <v>23</v>
      </c>
      <c r="E44" s="2" t="s">
        <v>27</v>
      </c>
      <c r="F44" s="10" t="s">
        <v>13</v>
      </c>
      <c r="G44" s="12">
        <v>8</v>
      </c>
      <c r="H44" s="2">
        <v>17</v>
      </c>
      <c r="I44" s="11">
        <f t="shared" si="0"/>
        <v>22.666666666666664</v>
      </c>
      <c r="J44" s="2" t="s">
        <v>300</v>
      </c>
    </row>
    <row r="45" spans="1:10" ht="20.100000000000001" customHeight="1" x14ac:dyDescent="0.25">
      <c r="A45" s="2">
        <v>42</v>
      </c>
      <c r="B45" s="2" t="s">
        <v>176</v>
      </c>
      <c r="C45" s="2" t="s">
        <v>203</v>
      </c>
      <c r="D45" s="2" t="s">
        <v>18</v>
      </c>
      <c r="E45" s="2" t="s">
        <v>66</v>
      </c>
      <c r="F45" s="10" t="s">
        <v>13</v>
      </c>
      <c r="G45" s="12">
        <v>8</v>
      </c>
      <c r="H45" s="2">
        <v>13</v>
      </c>
      <c r="I45" s="11">
        <f t="shared" si="0"/>
        <v>17.333333333333336</v>
      </c>
      <c r="J45" s="2" t="s">
        <v>300</v>
      </c>
    </row>
    <row r="46" spans="1:10" ht="31.5" x14ac:dyDescent="0.25">
      <c r="A46" s="2">
        <v>43</v>
      </c>
      <c r="B46" s="17" t="s">
        <v>145</v>
      </c>
      <c r="C46" s="18" t="s">
        <v>155</v>
      </c>
      <c r="D46" s="18" t="s">
        <v>18</v>
      </c>
      <c r="E46" s="18" t="s">
        <v>122</v>
      </c>
      <c r="F46" s="19" t="s">
        <v>13</v>
      </c>
      <c r="G46" s="20">
        <v>8</v>
      </c>
      <c r="H46" s="2">
        <v>10</v>
      </c>
      <c r="I46" s="11">
        <f t="shared" si="0"/>
        <v>13.333333333333334</v>
      </c>
      <c r="J46" s="2" t="s">
        <v>300</v>
      </c>
    </row>
  </sheetData>
  <autoFilter ref="A3:J3">
    <sortState ref="A4:J46">
      <sortCondition descending="1" ref="I3"/>
    </sortState>
  </autoFilter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F1"/>
    </sheetView>
  </sheetViews>
  <sheetFormatPr defaultRowHeight="15" x14ac:dyDescent="0.25"/>
  <cols>
    <col min="1" max="1" width="7" customWidth="1"/>
    <col min="2" max="2" width="19" customWidth="1"/>
    <col min="3" max="3" width="13.5703125" customWidth="1"/>
    <col min="4" max="4" width="13.28515625" customWidth="1"/>
    <col min="5" max="5" width="14" customWidth="1"/>
    <col min="6" max="6" width="7.5703125" customWidth="1"/>
    <col min="7" max="7" width="6.5703125" customWidth="1"/>
    <col min="8" max="8" width="7.5703125" customWidth="1"/>
    <col min="10" max="10" width="16.42578125" customWidth="1"/>
  </cols>
  <sheetData>
    <row r="1" spans="1:10" ht="15.75" x14ac:dyDescent="0.25">
      <c r="A1" s="36" t="s">
        <v>294</v>
      </c>
      <c r="B1" s="37"/>
      <c r="C1" s="37"/>
      <c r="D1" s="37"/>
      <c r="E1" s="37"/>
      <c r="F1" s="37"/>
      <c r="G1" s="3"/>
      <c r="H1" s="3"/>
      <c r="I1" s="3"/>
      <c r="J1" s="3"/>
    </row>
    <row r="2" spans="1:10" ht="31.5" x14ac:dyDescent="0.25">
      <c r="A2" s="8"/>
      <c r="B2" s="9" t="s">
        <v>295</v>
      </c>
      <c r="C2" s="9">
        <v>100</v>
      </c>
      <c r="D2" s="7"/>
      <c r="E2" s="7"/>
      <c r="F2" s="7"/>
      <c r="G2" s="3"/>
      <c r="H2" s="3"/>
      <c r="I2" s="3"/>
      <c r="J2" s="3"/>
    </row>
    <row r="3" spans="1:10" ht="47.25" x14ac:dyDescent="0.25">
      <c r="A3" s="1" t="s">
        <v>0</v>
      </c>
      <c r="B3" s="4" t="s">
        <v>5</v>
      </c>
      <c r="C3" s="5" t="s">
        <v>2</v>
      </c>
      <c r="D3" s="5" t="s">
        <v>3</v>
      </c>
      <c r="E3" s="5" t="s">
        <v>4</v>
      </c>
      <c r="F3" s="6" t="s">
        <v>1</v>
      </c>
      <c r="G3" s="2" t="s">
        <v>15</v>
      </c>
      <c r="H3" s="2" t="s">
        <v>289</v>
      </c>
      <c r="I3" s="2" t="s">
        <v>301</v>
      </c>
      <c r="J3" s="2" t="s">
        <v>293</v>
      </c>
    </row>
    <row r="4" spans="1:10" ht="20.100000000000001" customHeight="1" x14ac:dyDescent="0.25">
      <c r="A4" s="2">
        <v>1</v>
      </c>
      <c r="B4" s="2" t="s">
        <v>50</v>
      </c>
      <c r="C4" s="2" t="s">
        <v>74</v>
      </c>
      <c r="D4" s="2" t="s">
        <v>63</v>
      </c>
      <c r="E4" s="2" t="s">
        <v>17</v>
      </c>
      <c r="F4" s="10" t="s">
        <v>12</v>
      </c>
      <c r="G4" s="12">
        <v>9</v>
      </c>
      <c r="H4" s="2">
        <v>52</v>
      </c>
      <c r="I4" s="2">
        <f t="shared" ref="I4:I25" si="0">H4/100*100</f>
        <v>52</v>
      </c>
      <c r="J4" s="28" t="s">
        <v>296</v>
      </c>
    </row>
    <row r="5" spans="1:10" ht="20.100000000000001" customHeight="1" x14ac:dyDescent="0.25">
      <c r="A5" s="2">
        <v>2</v>
      </c>
      <c r="B5" s="2" t="s">
        <v>156</v>
      </c>
      <c r="C5" s="2" t="s">
        <v>37</v>
      </c>
      <c r="D5" s="2" t="s">
        <v>170</v>
      </c>
      <c r="E5" s="2" t="s">
        <v>142</v>
      </c>
      <c r="F5" s="10" t="s">
        <v>13</v>
      </c>
      <c r="G5" s="12">
        <v>9</v>
      </c>
      <c r="H5" s="2">
        <v>51</v>
      </c>
      <c r="I5" s="2">
        <f t="shared" si="0"/>
        <v>51</v>
      </c>
      <c r="J5" s="28" t="s">
        <v>296</v>
      </c>
    </row>
    <row r="6" spans="1:10" ht="20.100000000000001" customHeight="1" x14ac:dyDescent="0.25">
      <c r="A6" s="2">
        <v>3</v>
      </c>
      <c r="B6" s="14" t="s">
        <v>14</v>
      </c>
      <c r="C6" s="15" t="s">
        <v>37</v>
      </c>
      <c r="D6" s="15" t="s">
        <v>20</v>
      </c>
      <c r="E6" s="15" t="s">
        <v>36</v>
      </c>
      <c r="F6" s="16" t="s">
        <v>13</v>
      </c>
      <c r="G6" s="33">
        <v>9</v>
      </c>
      <c r="H6" s="2">
        <v>40.5</v>
      </c>
      <c r="I6" s="2">
        <f t="shared" si="0"/>
        <v>40.5</v>
      </c>
      <c r="J6" s="2" t="s">
        <v>297</v>
      </c>
    </row>
    <row r="7" spans="1:10" ht="20.100000000000001" customHeight="1" x14ac:dyDescent="0.25">
      <c r="A7" s="2">
        <v>4</v>
      </c>
      <c r="B7" s="14" t="s">
        <v>14</v>
      </c>
      <c r="C7" s="15" t="s">
        <v>44</v>
      </c>
      <c r="D7" s="15" t="s">
        <v>21</v>
      </c>
      <c r="E7" s="15" t="s">
        <v>11</v>
      </c>
      <c r="F7" s="16" t="s">
        <v>13</v>
      </c>
      <c r="G7" s="33">
        <v>9</v>
      </c>
      <c r="H7" s="2">
        <v>37</v>
      </c>
      <c r="I7" s="2">
        <f t="shared" si="0"/>
        <v>37</v>
      </c>
      <c r="J7" s="2" t="s">
        <v>297</v>
      </c>
    </row>
    <row r="8" spans="1:10" ht="20.100000000000001" customHeight="1" x14ac:dyDescent="0.25">
      <c r="A8" s="2">
        <v>5</v>
      </c>
      <c r="B8" s="2" t="s">
        <v>176</v>
      </c>
      <c r="C8" s="2" t="s">
        <v>216</v>
      </c>
      <c r="D8" s="2" t="s">
        <v>153</v>
      </c>
      <c r="E8" s="2" t="s">
        <v>7</v>
      </c>
      <c r="F8" s="10" t="s">
        <v>13</v>
      </c>
      <c r="G8" s="12">
        <v>9</v>
      </c>
      <c r="H8" s="2">
        <v>36</v>
      </c>
      <c r="I8" s="2">
        <f t="shared" si="0"/>
        <v>36</v>
      </c>
      <c r="J8" s="2" t="s">
        <v>297</v>
      </c>
    </row>
    <row r="9" spans="1:10" ht="20.100000000000001" customHeight="1" x14ac:dyDescent="0.25">
      <c r="A9" s="2">
        <v>6</v>
      </c>
      <c r="B9" s="14" t="s">
        <v>14</v>
      </c>
      <c r="C9" s="15" t="s">
        <v>26</v>
      </c>
      <c r="D9" s="15" t="s">
        <v>25</v>
      </c>
      <c r="E9" s="15" t="s">
        <v>17</v>
      </c>
      <c r="F9" s="16" t="s">
        <v>12</v>
      </c>
      <c r="G9" s="33">
        <v>9</v>
      </c>
      <c r="H9" s="2">
        <v>35</v>
      </c>
      <c r="I9" s="2">
        <f t="shared" si="0"/>
        <v>35</v>
      </c>
      <c r="J9" s="2" t="s">
        <v>297</v>
      </c>
    </row>
    <row r="10" spans="1:10" ht="20.100000000000001" customHeight="1" x14ac:dyDescent="0.25">
      <c r="A10" s="2">
        <v>7</v>
      </c>
      <c r="B10" s="2" t="s">
        <v>176</v>
      </c>
      <c r="C10" s="2" t="s">
        <v>185</v>
      </c>
      <c r="D10" s="2" t="s">
        <v>162</v>
      </c>
      <c r="E10" s="2" t="s">
        <v>91</v>
      </c>
      <c r="F10" s="10" t="s">
        <v>13</v>
      </c>
      <c r="G10" s="12">
        <v>9</v>
      </c>
      <c r="H10" s="2">
        <v>33</v>
      </c>
      <c r="I10" s="2">
        <f t="shared" si="0"/>
        <v>33</v>
      </c>
      <c r="J10" s="2" t="s">
        <v>297</v>
      </c>
    </row>
    <row r="11" spans="1:10" ht="20.100000000000001" customHeight="1" x14ac:dyDescent="0.25">
      <c r="A11" s="2">
        <v>8</v>
      </c>
      <c r="B11" s="2" t="s">
        <v>50</v>
      </c>
      <c r="C11" s="2" t="s">
        <v>81</v>
      </c>
      <c r="D11" s="2" t="s">
        <v>82</v>
      </c>
      <c r="E11" s="2" t="s">
        <v>8</v>
      </c>
      <c r="F11" s="10" t="s">
        <v>12</v>
      </c>
      <c r="G11" s="12">
        <v>9</v>
      </c>
      <c r="H11" s="2">
        <v>33</v>
      </c>
      <c r="I11" s="2">
        <f t="shared" si="0"/>
        <v>33</v>
      </c>
      <c r="J11" s="2" t="s">
        <v>297</v>
      </c>
    </row>
    <row r="12" spans="1:10" ht="20.100000000000001" customHeight="1" x14ac:dyDescent="0.25">
      <c r="A12" s="2">
        <v>9</v>
      </c>
      <c r="B12" s="14" t="s">
        <v>14</v>
      </c>
      <c r="C12" s="15" t="s">
        <v>47</v>
      </c>
      <c r="D12" s="15" t="s">
        <v>35</v>
      </c>
      <c r="E12" s="15" t="s">
        <v>27</v>
      </c>
      <c r="F12" s="16" t="s">
        <v>13</v>
      </c>
      <c r="G12" s="33">
        <v>9</v>
      </c>
      <c r="H12" s="2">
        <v>31</v>
      </c>
      <c r="I12" s="2">
        <f t="shared" si="0"/>
        <v>31</v>
      </c>
      <c r="J12" s="2" t="s">
        <v>297</v>
      </c>
    </row>
    <row r="13" spans="1:10" ht="20.100000000000001" customHeight="1" x14ac:dyDescent="0.25">
      <c r="A13" s="2">
        <v>10</v>
      </c>
      <c r="B13" s="2" t="s">
        <v>50</v>
      </c>
      <c r="C13" s="2" t="s">
        <v>78</v>
      </c>
      <c r="D13" s="2" t="s">
        <v>79</v>
      </c>
      <c r="E13" s="2" t="s">
        <v>80</v>
      </c>
      <c r="F13" s="10" t="s">
        <v>13</v>
      </c>
      <c r="G13" s="12">
        <v>9</v>
      </c>
      <c r="H13" s="2">
        <v>31</v>
      </c>
      <c r="I13" s="2">
        <f t="shared" si="0"/>
        <v>31</v>
      </c>
      <c r="J13" s="2" t="s">
        <v>297</v>
      </c>
    </row>
    <row r="14" spans="1:10" ht="20.100000000000001" customHeight="1" x14ac:dyDescent="0.25">
      <c r="A14" s="2">
        <v>11</v>
      </c>
      <c r="B14" s="2" t="s">
        <v>50</v>
      </c>
      <c r="C14" s="2" t="s">
        <v>83</v>
      </c>
      <c r="D14" s="2" t="s">
        <v>18</v>
      </c>
      <c r="E14" s="2" t="s">
        <v>84</v>
      </c>
      <c r="F14" s="10" t="s">
        <v>13</v>
      </c>
      <c r="G14" s="12">
        <v>9</v>
      </c>
      <c r="H14" s="2">
        <v>31</v>
      </c>
      <c r="I14" s="2">
        <f t="shared" si="0"/>
        <v>31</v>
      </c>
      <c r="J14" s="2" t="s">
        <v>297</v>
      </c>
    </row>
    <row r="15" spans="1:10" ht="20.100000000000001" customHeight="1" x14ac:dyDescent="0.25">
      <c r="A15" s="2">
        <v>12</v>
      </c>
      <c r="B15" s="14" t="s">
        <v>14</v>
      </c>
      <c r="C15" s="15" t="s">
        <v>46</v>
      </c>
      <c r="D15" s="15" t="s">
        <v>41</v>
      </c>
      <c r="E15" s="15" t="s">
        <v>11</v>
      </c>
      <c r="F15" s="16" t="s">
        <v>13</v>
      </c>
      <c r="G15" s="33">
        <v>9</v>
      </c>
      <c r="H15" s="2">
        <v>30.5</v>
      </c>
      <c r="I15" s="2">
        <f t="shared" si="0"/>
        <v>30.5</v>
      </c>
      <c r="J15" s="2" t="s">
        <v>297</v>
      </c>
    </row>
    <row r="16" spans="1:10" ht="20.100000000000001" customHeight="1" x14ac:dyDescent="0.25">
      <c r="A16" s="2">
        <v>13</v>
      </c>
      <c r="B16" s="2" t="s">
        <v>176</v>
      </c>
      <c r="C16" s="2" t="s">
        <v>194</v>
      </c>
      <c r="D16" s="2" t="s">
        <v>195</v>
      </c>
      <c r="E16" s="2" t="s">
        <v>129</v>
      </c>
      <c r="F16" s="10" t="s">
        <v>12</v>
      </c>
      <c r="G16" s="12">
        <v>9</v>
      </c>
      <c r="H16" s="2">
        <v>30</v>
      </c>
      <c r="I16" s="2">
        <f t="shared" si="0"/>
        <v>30</v>
      </c>
      <c r="J16" s="2" t="s">
        <v>297</v>
      </c>
    </row>
    <row r="17" spans="1:10" ht="20.100000000000001" customHeight="1" x14ac:dyDescent="0.25">
      <c r="A17" s="2">
        <v>14</v>
      </c>
      <c r="B17" s="2" t="s">
        <v>176</v>
      </c>
      <c r="C17" s="2" t="s">
        <v>196</v>
      </c>
      <c r="D17" s="2" t="s">
        <v>28</v>
      </c>
      <c r="E17" s="2" t="s">
        <v>197</v>
      </c>
      <c r="F17" s="10" t="s">
        <v>12</v>
      </c>
      <c r="G17" s="12">
        <v>9</v>
      </c>
      <c r="H17" s="2">
        <v>30</v>
      </c>
      <c r="I17" s="2">
        <f t="shared" si="0"/>
        <v>30</v>
      </c>
      <c r="J17" s="2" t="s">
        <v>297</v>
      </c>
    </row>
    <row r="18" spans="1:10" ht="20.100000000000001" customHeight="1" x14ac:dyDescent="0.25">
      <c r="A18" s="2">
        <v>15</v>
      </c>
      <c r="B18" s="14" t="s">
        <v>14</v>
      </c>
      <c r="C18" s="15" t="s">
        <v>45</v>
      </c>
      <c r="D18" s="15" t="s">
        <v>18</v>
      </c>
      <c r="E18" s="15" t="s">
        <v>22</v>
      </c>
      <c r="F18" s="16" t="s">
        <v>13</v>
      </c>
      <c r="G18" s="33">
        <v>9</v>
      </c>
      <c r="H18" s="2">
        <v>30</v>
      </c>
      <c r="I18" s="2">
        <f t="shared" si="0"/>
        <v>30</v>
      </c>
      <c r="J18" s="2" t="s">
        <v>297</v>
      </c>
    </row>
    <row r="19" spans="1:10" ht="20.100000000000001" customHeight="1" x14ac:dyDescent="0.25">
      <c r="A19" s="2">
        <v>16</v>
      </c>
      <c r="B19" s="17" t="s">
        <v>145</v>
      </c>
      <c r="C19" s="21" t="s">
        <v>147</v>
      </c>
      <c r="D19" s="23" t="s">
        <v>63</v>
      </c>
      <c r="E19" s="23" t="s">
        <v>61</v>
      </c>
      <c r="F19" s="24" t="s">
        <v>12</v>
      </c>
      <c r="G19" s="34">
        <v>9</v>
      </c>
      <c r="H19" s="2">
        <v>28</v>
      </c>
      <c r="I19" s="2">
        <f t="shared" si="0"/>
        <v>28.000000000000004</v>
      </c>
      <c r="J19" s="2" t="s">
        <v>297</v>
      </c>
    </row>
    <row r="20" spans="1:10" ht="20.100000000000001" customHeight="1" x14ac:dyDescent="0.25">
      <c r="A20" s="2">
        <v>17</v>
      </c>
      <c r="B20" s="2" t="s">
        <v>50</v>
      </c>
      <c r="C20" s="2" t="s">
        <v>76</v>
      </c>
      <c r="D20" s="2" t="s">
        <v>77</v>
      </c>
      <c r="E20" s="2" t="s">
        <v>17</v>
      </c>
      <c r="F20" s="10" t="s">
        <v>12</v>
      </c>
      <c r="G20" s="12">
        <v>9</v>
      </c>
      <c r="H20" s="2">
        <v>27.5</v>
      </c>
      <c r="I20" s="2">
        <f t="shared" si="0"/>
        <v>27.500000000000004</v>
      </c>
      <c r="J20" s="2" t="s">
        <v>297</v>
      </c>
    </row>
    <row r="21" spans="1:10" ht="20.100000000000001" customHeight="1" x14ac:dyDescent="0.25">
      <c r="A21" s="2">
        <v>18</v>
      </c>
      <c r="B21" s="14" t="s">
        <v>14</v>
      </c>
      <c r="C21" s="15" t="s">
        <v>42</v>
      </c>
      <c r="D21" s="15" t="s">
        <v>10</v>
      </c>
      <c r="E21" s="15" t="s">
        <v>43</v>
      </c>
      <c r="F21" s="16" t="s">
        <v>12</v>
      </c>
      <c r="G21" s="33">
        <v>9</v>
      </c>
      <c r="H21" s="2">
        <v>27</v>
      </c>
      <c r="I21" s="2">
        <f t="shared" si="0"/>
        <v>27</v>
      </c>
      <c r="J21" s="2" t="s">
        <v>297</v>
      </c>
    </row>
    <row r="22" spans="1:10" ht="20.100000000000001" customHeight="1" x14ac:dyDescent="0.25">
      <c r="A22" s="2">
        <v>19</v>
      </c>
      <c r="B22" s="13" t="s">
        <v>284</v>
      </c>
      <c r="C22" s="13" t="s">
        <v>285</v>
      </c>
      <c r="D22" s="13" t="s">
        <v>286</v>
      </c>
      <c r="E22" s="13" t="s">
        <v>27</v>
      </c>
      <c r="F22" s="31" t="s">
        <v>13</v>
      </c>
      <c r="G22" s="10">
        <v>9</v>
      </c>
      <c r="H22" s="2">
        <v>27</v>
      </c>
      <c r="I22" s="2">
        <f t="shared" si="0"/>
        <v>27</v>
      </c>
      <c r="J22" s="2" t="s">
        <v>297</v>
      </c>
    </row>
    <row r="23" spans="1:10" ht="20.100000000000001" customHeight="1" x14ac:dyDescent="0.25">
      <c r="A23" s="2">
        <v>20</v>
      </c>
      <c r="B23" s="13" t="s">
        <v>284</v>
      </c>
      <c r="C23" s="13" t="s">
        <v>287</v>
      </c>
      <c r="D23" s="13" t="s">
        <v>33</v>
      </c>
      <c r="E23" s="13" t="s">
        <v>91</v>
      </c>
      <c r="F23" s="31" t="s">
        <v>13</v>
      </c>
      <c r="G23" s="10">
        <v>9</v>
      </c>
      <c r="H23" s="2">
        <v>23</v>
      </c>
      <c r="I23" s="2">
        <f t="shared" si="0"/>
        <v>23</v>
      </c>
      <c r="J23" s="2" t="s">
        <v>297</v>
      </c>
    </row>
    <row r="24" spans="1:10" ht="20.100000000000001" customHeight="1" x14ac:dyDescent="0.25">
      <c r="A24" s="2">
        <v>21</v>
      </c>
      <c r="B24" s="14" t="s">
        <v>14</v>
      </c>
      <c r="C24" s="15" t="s">
        <v>29</v>
      </c>
      <c r="D24" s="15" t="s">
        <v>9</v>
      </c>
      <c r="E24" s="15" t="s">
        <v>19</v>
      </c>
      <c r="F24" s="16" t="s">
        <v>13</v>
      </c>
      <c r="G24" s="33">
        <v>9</v>
      </c>
      <c r="H24" s="2">
        <v>22</v>
      </c>
      <c r="I24" s="2">
        <f t="shared" si="0"/>
        <v>22</v>
      </c>
      <c r="J24" s="2" t="s">
        <v>297</v>
      </c>
    </row>
    <row r="25" spans="1:10" ht="31.5" x14ac:dyDescent="0.25">
      <c r="A25" s="2">
        <v>22</v>
      </c>
      <c r="B25" s="17" t="s">
        <v>145</v>
      </c>
      <c r="C25" s="35" t="s">
        <v>149</v>
      </c>
      <c r="D25" s="30" t="s">
        <v>148</v>
      </c>
      <c r="E25" s="30" t="s">
        <v>100</v>
      </c>
      <c r="F25" s="6" t="s">
        <v>13</v>
      </c>
      <c r="G25" s="12">
        <v>9</v>
      </c>
      <c r="H25" s="2">
        <v>21</v>
      </c>
      <c r="I25" s="2">
        <f t="shared" si="0"/>
        <v>21</v>
      </c>
      <c r="J25" s="2" t="s">
        <v>297</v>
      </c>
    </row>
  </sheetData>
  <autoFilter ref="A3:J3">
    <sortState ref="A4:J25">
      <sortCondition descending="1" ref="I3"/>
    </sortState>
  </autoFilter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F1"/>
    </sheetView>
  </sheetViews>
  <sheetFormatPr defaultRowHeight="15" x14ac:dyDescent="0.25"/>
  <cols>
    <col min="2" max="2" width="19.5703125" customWidth="1"/>
    <col min="3" max="3" width="12.42578125" customWidth="1"/>
    <col min="4" max="4" width="11.42578125" customWidth="1"/>
    <col min="5" max="5" width="14.42578125" customWidth="1"/>
    <col min="7" max="7" width="6.28515625" customWidth="1"/>
    <col min="10" max="10" width="15" customWidth="1"/>
  </cols>
  <sheetData>
    <row r="1" spans="1:10" ht="15.75" x14ac:dyDescent="0.25">
      <c r="A1" s="36" t="s">
        <v>294</v>
      </c>
      <c r="B1" s="37"/>
      <c r="C1" s="37"/>
      <c r="D1" s="37"/>
      <c r="E1" s="37"/>
      <c r="F1" s="37"/>
      <c r="G1" s="3"/>
      <c r="H1" s="3" t="s">
        <v>302</v>
      </c>
      <c r="I1" s="3"/>
      <c r="J1" s="3"/>
    </row>
    <row r="2" spans="1:10" ht="31.5" x14ac:dyDescent="0.25">
      <c r="A2" s="8"/>
      <c r="B2" s="9" t="s">
        <v>295</v>
      </c>
      <c r="C2" s="9">
        <v>115</v>
      </c>
      <c r="D2" s="7"/>
      <c r="E2" s="7"/>
      <c r="F2" s="7"/>
      <c r="G2" s="3"/>
      <c r="H2" s="3"/>
      <c r="I2" s="3"/>
      <c r="J2" s="3"/>
    </row>
    <row r="3" spans="1:10" ht="47.25" x14ac:dyDescent="0.25">
      <c r="A3" s="1" t="s">
        <v>0</v>
      </c>
      <c r="B3" s="4" t="s">
        <v>5</v>
      </c>
      <c r="C3" s="5" t="s">
        <v>2</v>
      </c>
      <c r="D3" s="5" t="s">
        <v>3</v>
      </c>
      <c r="E3" s="5" t="s">
        <v>4</v>
      </c>
      <c r="F3" s="6" t="s">
        <v>1</v>
      </c>
      <c r="G3" s="2" t="s">
        <v>15</v>
      </c>
      <c r="H3" s="2" t="s">
        <v>289</v>
      </c>
      <c r="I3" s="2" t="s">
        <v>292</v>
      </c>
      <c r="J3" s="2" t="s">
        <v>293</v>
      </c>
    </row>
    <row r="4" spans="1:10" ht="20.100000000000001" customHeight="1" x14ac:dyDescent="0.25">
      <c r="A4" s="2">
        <v>1</v>
      </c>
      <c r="B4" s="2" t="s">
        <v>156</v>
      </c>
      <c r="C4" s="2" t="s">
        <v>166</v>
      </c>
      <c r="D4" s="2" t="s">
        <v>167</v>
      </c>
      <c r="E4" s="2" t="s">
        <v>61</v>
      </c>
      <c r="F4" s="10" t="s">
        <v>12</v>
      </c>
      <c r="G4" s="12">
        <v>10</v>
      </c>
      <c r="H4" s="2">
        <v>48.5</v>
      </c>
      <c r="I4" s="11">
        <f t="shared" ref="I4:I23" si="0">H4/115*100</f>
        <v>42.173913043478265</v>
      </c>
      <c r="J4" s="2" t="s">
        <v>297</v>
      </c>
    </row>
    <row r="5" spans="1:10" ht="20.100000000000001" customHeight="1" x14ac:dyDescent="0.25">
      <c r="A5" s="2">
        <v>2</v>
      </c>
      <c r="B5" s="2" t="s">
        <v>50</v>
      </c>
      <c r="C5" s="2" t="s">
        <v>85</v>
      </c>
      <c r="D5" s="2" t="s">
        <v>18</v>
      </c>
      <c r="E5" s="2" t="s">
        <v>11</v>
      </c>
      <c r="F5" s="10" t="s">
        <v>13</v>
      </c>
      <c r="G5" s="12">
        <v>10</v>
      </c>
      <c r="H5" s="2">
        <v>47.5</v>
      </c>
      <c r="I5" s="11">
        <f t="shared" si="0"/>
        <v>41.304347826086953</v>
      </c>
      <c r="J5" s="2" t="s">
        <v>297</v>
      </c>
    </row>
    <row r="6" spans="1:10" ht="20.100000000000001" customHeight="1" x14ac:dyDescent="0.25">
      <c r="A6" s="2">
        <v>3</v>
      </c>
      <c r="B6" s="2" t="s">
        <v>156</v>
      </c>
      <c r="C6" s="2" t="s">
        <v>168</v>
      </c>
      <c r="D6" s="2" t="s">
        <v>21</v>
      </c>
      <c r="E6" s="2" t="s">
        <v>31</v>
      </c>
      <c r="F6" s="10" t="s">
        <v>13</v>
      </c>
      <c r="G6" s="12">
        <v>10</v>
      </c>
      <c r="H6" s="2">
        <v>44</v>
      </c>
      <c r="I6" s="11">
        <f t="shared" si="0"/>
        <v>38.260869565217391</v>
      </c>
      <c r="J6" s="2" t="s">
        <v>297</v>
      </c>
    </row>
    <row r="7" spans="1:10" ht="20.100000000000001" customHeight="1" x14ac:dyDescent="0.25">
      <c r="A7" s="2">
        <v>4</v>
      </c>
      <c r="B7" s="2" t="s">
        <v>50</v>
      </c>
      <c r="C7" s="2" t="s">
        <v>94</v>
      </c>
      <c r="D7" s="2" t="s">
        <v>21</v>
      </c>
      <c r="E7" s="2" t="s">
        <v>53</v>
      </c>
      <c r="F7" s="10" t="s">
        <v>13</v>
      </c>
      <c r="G7" s="12">
        <v>10</v>
      </c>
      <c r="H7" s="2">
        <v>43.5</v>
      </c>
      <c r="I7" s="11">
        <f t="shared" si="0"/>
        <v>37.826086956521735</v>
      </c>
      <c r="J7" s="2" t="s">
        <v>297</v>
      </c>
    </row>
    <row r="8" spans="1:10" ht="20.100000000000001" customHeight="1" x14ac:dyDescent="0.25">
      <c r="A8" s="2">
        <v>5</v>
      </c>
      <c r="B8" s="2" t="s">
        <v>176</v>
      </c>
      <c r="C8" s="2" t="s">
        <v>200</v>
      </c>
      <c r="D8" s="2" t="s">
        <v>201</v>
      </c>
      <c r="E8" s="2" t="s">
        <v>165</v>
      </c>
      <c r="F8" s="10" t="s">
        <v>13</v>
      </c>
      <c r="G8" s="12">
        <v>10</v>
      </c>
      <c r="H8" s="2">
        <v>42</v>
      </c>
      <c r="I8" s="11">
        <f t="shared" si="0"/>
        <v>36.521739130434781</v>
      </c>
      <c r="J8" s="2" t="s">
        <v>297</v>
      </c>
    </row>
    <row r="9" spans="1:10" ht="20.100000000000001" customHeight="1" x14ac:dyDescent="0.25">
      <c r="A9" s="2">
        <v>6</v>
      </c>
      <c r="B9" s="2" t="s">
        <v>245</v>
      </c>
      <c r="C9" s="2" t="s">
        <v>246</v>
      </c>
      <c r="D9" s="2" t="s">
        <v>148</v>
      </c>
      <c r="E9" s="2" t="s">
        <v>66</v>
      </c>
      <c r="F9" s="10" t="s">
        <v>13</v>
      </c>
      <c r="G9" s="10">
        <v>10</v>
      </c>
      <c r="H9" s="2">
        <v>41.5</v>
      </c>
      <c r="I9" s="11">
        <f t="shared" si="0"/>
        <v>36.086956521739133</v>
      </c>
      <c r="J9" s="2" t="s">
        <v>297</v>
      </c>
    </row>
    <row r="10" spans="1:10" ht="20.100000000000001" customHeight="1" x14ac:dyDescent="0.25">
      <c r="A10" s="2">
        <v>7</v>
      </c>
      <c r="B10" s="2" t="s">
        <v>101</v>
      </c>
      <c r="C10" s="2" t="s">
        <v>110</v>
      </c>
      <c r="D10" s="2" t="s">
        <v>111</v>
      </c>
      <c r="E10" s="2" t="s">
        <v>11</v>
      </c>
      <c r="F10" s="10" t="s">
        <v>13</v>
      </c>
      <c r="G10" s="12">
        <v>10</v>
      </c>
      <c r="H10" s="2">
        <v>39.5</v>
      </c>
      <c r="I10" s="11">
        <f t="shared" si="0"/>
        <v>34.347826086956523</v>
      </c>
      <c r="J10" s="2" t="s">
        <v>297</v>
      </c>
    </row>
    <row r="11" spans="1:10" ht="20.100000000000001" customHeight="1" x14ac:dyDescent="0.25">
      <c r="A11" s="2">
        <v>8</v>
      </c>
      <c r="B11" s="2" t="s">
        <v>156</v>
      </c>
      <c r="C11" s="2" t="s">
        <v>171</v>
      </c>
      <c r="D11" s="2" t="s">
        <v>98</v>
      </c>
      <c r="E11" s="2" t="s">
        <v>6</v>
      </c>
      <c r="F11" s="10" t="s">
        <v>13</v>
      </c>
      <c r="G11" s="12">
        <v>10</v>
      </c>
      <c r="H11" s="2">
        <v>39</v>
      </c>
      <c r="I11" s="11">
        <f t="shared" si="0"/>
        <v>33.913043478260867</v>
      </c>
      <c r="J11" s="2" t="s">
        <v>297</v>
      </c>
    </row>
    <row r="12" spans="1:10" ht="20.100000000000001" customHeight="1" x14ac:dyDescent="0.25">
      <c r="A12" s="2">
        <v>9</v>
      </c>
      <c r="B12" s="2" t="s">
        <v>50</v>
      </c>
      <c r="C12" s="2" t="s">
        <v>89</v>
      </c>
      <c r="D12" s="2" t="s">
        <v>90</v>
      </c>
      <c r="E12" s="2" t="s">
        <v>91</v>
      </c>
      <c r="F12" s="10" t="s">
        <v>13</v>
      </c>
      <c r="G12" s="12">
        <v>10</v>
      </c>
      <c r="H12" s="2">
        <v>39</v>
      </c>
      <c r="I12" s="11">
        <f t="shared" si="0"/>
        <v>33.913043478260867</v>
      </c>
      <c r="J12" s="2" t="s">
        <v>297</v>
      </c>
    </row>
    <row r="13" spans="1:10" ht="20.100000000000001" customHeight="1" x14ac:dyDescent="0.25">
      <c r="A13" s="2">
        <v>10</v>
      </c>
      <c r="B13" s="2" t="s">
        <v>50</v>
      </c>
      <c r="C13" s="2" t="s">
        <v>86</v>
      </c>
      <c r="D13" s="2" t="s">
        <v>87</v>
      </c>
      <c r="E13" s="2" t="s">
        <v>88</v>
      </c>
      <c r="F13" s="10" t="s">
        <v>13</v>
      </c>
      <c r="G13" s="12">
        <v>10</v>
      </c>
      <c r="H13" s="2">
        <v>36</v>
      </c>
      <c r="I13" s="11">
        <f t="shared" si="0"/>
        <v>31.304347826086961</v>
      </c>
      <c r="J13" s="2" t="s">
        <v>297</v>
      </c>
    </row>
    <row r="14" spans="1:10" ht="20.100000000000001" customHeight="1" x14ac:dyDescent="0.25">
      <c r="A14" s="2">
        <v>11</v>
      </c>
      <c r="B14" s="2" t="s">
        <v>101</v>
      </c>
      <c r="C14" s="2" t="s">
        <v>115</v>
      </c>
      <c r="D14" s="2" t="s">
        <v>10</v>
      </c>
      <c r="E14" s="2" t="s">
        <v>8</v>
      </c>
      <c r="F14" s="10" t="s">
        <v>12</v>
      </c>
      <c r="G14" s="12">
        <v>10</v>
      </c>
      <c r="H14" s="2">
        <v>35.5</v>
      </c>
      <c r="I14" s="11">
        <f t="shared" si="0"/>
        <v>30.869565217391305</v>
      </c>
      <c r="J14" s="2" t="s">
        <v>297</v>
      </c>
    </row>
    <row r="15" spans="1:10" ht="20.100000000000001" customHeight="1" x14ac:dyDescent="0.25">
      <c r="A15" s="2">
        <v>12</v>
      </c>
      <c r="B15" s="2" t="s">
        <v>176</v>
      </c>
      <c r="C15" s="2" t="s">
        <v>189</v>
      </c>
      <c r="D15" s="2" t="s">
        <v>104</v>
      </c>
      <c r="E15" s="2" t="s">
        <v>142</v>
      </c>
      <c r="F15" s="10" t="s">
        <v>13</v>
      </c>
      <c r="G15" s="12">
        <v>10</v>
      </c>
      <c r="H15" s="2">
        <v>34.5</v>
      </c>
      <c r="I15" s="11">
        <f t="shared" si="0"/>
        <v>30</v>
      </c>
      <c r="J15" s="2" t="s">
        <v>297</v>
      </c>
    </row>
    <row r="16" spans="1:10" ht="20.100000000000001" customHeight="1" x14ac:dyDescent="0.25">
      <c r="A16" s="2">
        <v>13</v>
      </c>
      <c r="B16" s="2" t="s">
        <v>245</v>
      </c>
      <c r="C16" s="2" t="s">
        <v>283</v>
      </c>
      <c r="D16" s="2" t="s">
        <v>98</v>
      </c>
      <c r="E16" s="2" t="s">
        <v>66</v>
      </c>
      <c r="F16" s="10" t="s">
        <v>13</v>
      </c>
      <c r="G16" s="10">
        <v>10</v>
      </c>
      <c r="H16" s="2">
        <v>34</v>
      </c>
      <c r="I16" s="11">
        <f t="shared" si="0"/>
        <v>29.565217391304348</v>
      </c>
      <c r="J16" s="2" t="s">
        <v>297</v>
      </c>
    </row>
    <row r="17" spans="1:10" ht="20.100000000000001" customHeight="1" x14ac:dyDescent="0.25">
      <c r="A17" s="2">
        <v>14</v>
      </c>
      <c r="B17" s="2" t="s">
        <v>270</v>
      </c>
      <c r="C17" s="21" t="s">
        <v>266</v>
      </c>
      <c r="D17" s="22" t="s">
        <v>267</v>
      </c>
      <c r="E17" s="23" t="s">
        <v>17</v>
      </c>
      <c r="F17" s="24" t="s">
        <v>12</v>
      </c>
      <c r="G17" s="25">
        <v>10</v>
      </c>
      <c r="H17" s="2">
        <v>31.5</v>
      </c>
      <c r="I17" s="11">
        <f t="shared" si="0"/>
        <v>27.391304347826086</v>
      </c>
      <c r="J17" s="2" t="s">
        <v>297</v>
      </c>
    </row>
    <row r="18" spans="1:10" ht="20.100000000000001" customHeight="1" x14ac:dyDescent="0.25">
      <c r="A18" s="2">
        <v>15</v>
      </c>
      <c r="B18" s="2" t="s">
        <v>176</v>
      </c>
      <c r="C18" s="2" t="s">
        <v>191</v>
      </c>
      <c r="D18" s="2" t="s">
        <v>41</v>
      </c>
      <c r="E18" s="2" t="s">
        <v>66</v>
      </c>
      <c r="F18" s="10" t="s">
        <v>13</v>
      </c>
      <c r="G18" s="12">
        <v>10</v>
      </c>
      <c r="H18" s="2">
        <v>31</v>
      </c>
      <c r="I18" s="11">
        <f t="shared" si="0"/>
        <v>26.956521739130434</v>
      </c>
      <c r="J18" s="2" t="s">
        <v>297</v>
      </c>
    </row>
    <row r="19" spans="1:10" ht="20.100000000000001" customHeight="1" x14ac:dyDescent="0.25">
      <c r="A19" s="2">
        <v>16</v>
      </c>
      <c r="B19" s="2" t="s">
        <v>245</v>
      </c>
      <c r="C19" s="2" t="s">
        <v>282</v>
      </c>
      <c r="D19" s="2" t="s">
        <v>125</v>
      </c>
      <c r="E19" s="2" t="s">
        <v>34</v>
      </c>
      <c r="F19" s="10" t="s">
        <v>13</v>
      </c>
      <c r="G19" s="10">
        <v>10</v>
      </c>
      <c r="H19" s="2">
        <v>29</v>
      </c>
      <c r="I19" s="11">
        <f t="shared" si="0"/>
        <v>25.217391304347824</v>
      </c>
      <c r="J19" s="2" t="s">
        <v>297</v>
      </c>
    </row>
    <row r="20" spans="1:10" ht="20.100000000000001" customHeight="1" x14ac:dyDescent="0.25">
      <c r="A20" s="2">
        <v>17</v>
      </c>
      <c r="B20" s="2" t="s">
        <v>218</v>
      </c>
      <c r="C20" s="2" t="s">
        <v>219</v>
      </c>
      <c r="D20" s="2" t="s">
        <v>220</v>
      </c>
      <c r="E20" s="2" t="s">
        <v>27</v>
      </c>
      <c r="F20" s="10" t="s">
        <v>13</v>
      </c>
      <c r="G20" s="12">
        <v>10</v>
      </c>
      <c r="H20" s="2">
        <v>28.5</v>
      </c>
      <c r="I20" s="11">
        <f t="shared" si="0"/>
        <v>24.782608695652176</v>
      </c>
      <c r="J20" s="2" t="s">
        <v>297</v>
      </c>
    </row>
    <row r="21" spans="1:10" ht="20.100000000000001" customHeight="1" x14ac:dyDescent="0.25">
      <c r="A21" s="2">
        <v>18</v>
      </c>
      <c r="B21" s="2" t="s">
        <v>50</v>
      </c>
      <c r="C21" s="2" t="s">
        <v>92</v>
      </c>
      <c r="D21" s="2" t="s">
        <v>93</v>
      </c>
      <c r="E21" s="2" t="s">
        <v>31</v>
      </c>
      <c r="F21" s="10" t="s">
        <v>13</v>
      </c>
      <c r="G21" s="12">
        <v>10</v>
      </c>
      <c r="H21" s="2">
        <v>27</v>
      </c>
      <c r="I21" s="11">
        <f t="shared" si="0"/>
        <v>23.478260869565219</v>
      </c>
      <c r="J21" s="2" t="s">
        <v>297</v>
      </c>
    </row>
    <row r="22" spans="1:10" ht="20.100000000000001" customHeight="1" x14ac:dyDescent="0.25">
      <c r="A22" s="2">
        <v>19</v>
      </c>
      <c r="B22" s="2" t="s">
        <v>245</v>
      </c>
      <c r="C22" s="2" t="s">
        <v>247</v>
      </c>
      <c r="D22" s="2" t="s">
        <v>181</v>
      </c>
      <c r="E22" s="2" t="s">
        <v>16</v>
      </c>
      <c r="F22" s="10" t="s">
        <v>12</v>
      </c>
      <c r="G22" s="10">
        <v>10</v>
      </c>
      <c r="H22" s="2">
        <v>23</v>
      </c>
      <c r="I22" s="11">
        <f t="shared" si="0"/>
        <v>20</v>
      </c>
      <c r="J22" s="2" t="s">
        <v>297</v>
      </c>
    </row>
    <row r="23" spans="1:10" ht="20.100000000000001" customHeight="1" x14ac:dyDescent="0.25">
      <c r="A23" s="2">
        <v>20</v>
      </c>
      <c r="B23" s="2" t="s">
        <v>116</v>
      </c>
      <c r="C23" s="2" t="s">
        <v>123</v>
      </c>
      <c r="D23" s="2" t="s">
        <v>124</v>
      </c>
      <c r="E23" s="2" t="s">
        <v>55</v>
      </c>
      <c r="F23" s="10" t="s">
        <v>13</v>
      </c>
      <c r="G23" s="12">
        <v>10</v>
      </c>
      <c r="H23" s="2">
        <v>22</v>
      </c>
      <c r="I23" s="11">
        <f t="shared" si="0"/>
        <v>19.130434782608695</v>
      </c>
      <c r="J23" s="2" t="s">
        <v>297</v>
      </c>
    </row>
  </sheetData>
  <autoFilter ref="A3:J3">
    <sortState ref="A4:J23">
      <sortCondition descending="1" ref="I3"/>
    </sortState>
  </autoFilter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F1"/>
    </sheetView>
  </sheetViews>
  <sheetFormatPr defaultRowHeight="15" x14ac:dyDescent="0.25"/>
  <cols>
    <col min="2" max="2" width="22.28515625" customWidth="1"/>
    <col min="3" max="3" width="11.5703125" customWidth="1"/>
    <col min="4" max="4" width="10.85546875" customWidth="1"/>
    <col min="5" max="5" width="14.5703125" customWidth="1"/>
    <col min="10" max="10" width="14.5703125" customWidth="1"/>
  </cols>
  <sheetData>
    <row r="1" spans="1:10" ht="15.75" x14ac:dyDescent="0.25">
      <c r="A1" s="36" t="s">
        <v>294</v>
      </c>
      <c r="B1" s="37"/>
      <c r="C1" s="37"/>
      <c r="D1" s="37"/>
      <c r="E1" s="37"/>
      <c r="F1" s="37"/>
      <c r="G1" s="3"/>
      <c r="H1" s="3" t="s">
        <v>303</v>
      </c>
      <c r="I1" s="3"/>
      <c r="J1" s="3"/>
    </row>
    <row r="2" spans="1:10" ht="31.5" x14ac:dyDescent="0.25">
      <c r="A2" s="8"/>
      <c r="B2" s="9" t="s">
        <v>295</v>
      </c>
      <c r="C2" s="9">
        <v>140</v>
      </c>
      <c r="D2" s="7"/>
      <c r="E2" s="7"/>
      <c r="F2" s="7"/>
      <c r="G2" s="3"/>
      <c r="H2" s="3"/>
      <c r="I2" s="3"/>
      <c r="J2" s="3"/>
    </row>
    <row r="3" spans="1:10" ht="47.25" x14ac:dyDescent="0.25">
      <c r="A3" s="1" t="s">
        <v>0</v>
      </c>
      <c r="B3" s="4" t="s">
        <v>5</v>
      </c>
      <c r="C3" s="5" t="s">
        <v>2</v>
      </c>
      <c r="D3" s="5" t="s">
        <v>3</v>
      </c>
      <c r="E3" s="5" t="s">
        <v>4</v>
      </c>
      <c r="F3" s="6" t="s">
        <v>1</v>
      </c>
      <c r="G3" s="2" t="s">
        <v>15</v>
      </c>
      <c r="H3" s="2" t="s">
        <v>289</v>
      </c>
      <c r="I3" s="2" t="s">
        <v>292</v>
      </c>
      <c r="J3" s="2" t="s">
        <v>293</v>
      </c>
    </row>
    <row r="4" spans="1:10" ht="15.75" x14ac:dyDescent="0.25">
      <c r="A4" s="2">
        <v>1</v>
      </c>
      <c r="B4" s="2" t="s">
        <v>50</v>
      </c>
      <c r="C4" s="2" t="s">
        <v>56</v>
      </c>
      <c r="D4" s="2" t="s">
        <v>95</v>
      </c>
      <c r="E4" s="2" t="s">
        <v>6</v>
      </c>
      <c r="F4" s="10" t="s">
        <v>13</v>
      </c>
      <c r="G4" s="10">
        <v>11</v>
      </c>
      <c r="H4" s="2">
        <v>74</v>
      </c>
      <c r="I4" s="11">
        <f t="shared" ref="I4:I20" si="0">H4/140*100</f>
        <v>52.857142857142861</v>
      </c>
      <c r="J4" s="2" t="s">
        <v>296</v>
      </c>
    </row>
    <row r="5" spans="1:10" ht="15.75" x14ac:dyDescent="0.25">
      <c r="A5" s="2">
        <v>2</v>
      </c>
      <c r="B5" s="2" t="s">
        <v>50</v>
      </c>
      <c r="C5" s="2" t="s">
        <v>99</v>
      </c>
      <c r="D5" s="2" t="s">
        <v>21</v>
      </c>
      <c r="E5" s="2" t="s">
        <v>100</v>
      </c>
      <c r="F5" s="10" t="s">
        <v>13</v>
      </c>
      <c r="G5" s="10">
        <v>11</v>
      </c>
      <c r="H5" s="2">
        <v>72</v>
      </c>
      <c r="I5" s="11">
        <f t="shared" si="0"/>
        <v>51.428571428571423</v>
      </c>
      <c r="J5" s="2" t="s">
        <v>296</v>
      </c>
    </row>
    <row r="6" spans="1:10" ht="15.75" x14ac:dyDescent="0.25">
      <c r="A6" s="2">
        <v>3</v>
      </c>
      <c r="B6" s="2" t="s">
        <v>245</v>
      </c>
      <c r="C6" s="2" t="s">
        <v>276</v>
      </c>
      <c r="D6" s="2" t="s">
        <v>277</v>
      </c>
      <c r="E6" s="2" t="s">
        <v>100</v>
      </c>
      <c r="F6" s="10" t="s">
        <v>13</v>
      </c>
      <c r="G6" s="10">
        <v>11</v>
      </c>
      <c r="H6" s="2">
        <v>70</v>
      </c>
      <c r="I6" s="11">
        <f t="shared" si="0"/>
        <v>50</v>
      </c>
      <c r="J6" s="2" t="s">
        <v>296</v>
      </c>
    </row>
    <row r="7" spans="1:10" ht="15.75" x14ac:dyDescent="0.25">
      <c r="A7" s="2">
        <v>4</v>
      </c>
      <c r="B7" s="2" t="s">
        <v>245</v>
      </c>
      <c r="C7" s="2" t="s">
        <v>273</v>
      </c>
      <c r="D7" s="2" t="s">
        <v>274</v>
      </c>
      <c r="E7" s="2" t="s">
        <v>275</v>
      </c>
      <c r="F7" s="10" t="s">
        <v>12</v>
      </c>
      <c r="G7" s="10">
        <v>11</v>
      </c>
      <c r="H7" s="2">
        <v>56</v>
      </c>
      <c r="I7" s="11">
        <f t="shared" si="0"/>
        <v>40</v>
      </c>
      <c r="J7" s="2" t="s">
        <v>297</v>
      </c>
    </row>
    <row r="8" spans="1:10" ht="15.75" x14ac:dyDescent="0.25">
      <c r="A8" s="2">
        <v>5</v>
      </c>
      <c r="B8" s="2" t="s">
        <v>245</v>
      </c>
      <c r="C8" s="2" t="s">
        <v>271</v>
      </c>
      <c r="D8" s="2" t="s">
        <v>265</v>
      </c>
      <c r="E8" s="2" t="s">
        <v>272</v>
      </c>
      <c r="F8" s="10" t="s">
        <v>12</v>
      </c>
      <c r="G8" s="10">
        <v>11</v>
      </c>
      <c r="H8" s="2">
        <v>56</v>
      </c>
      <c r="I8" s="11">
        <f t="shared" si="0"/>
        <v>40</v>
      </c>
      <c r="J8" s="2" t="s">
        <v>297</v>
      </c>
    </row>
    <row r="9" spans="1:10" ht="15.75" x14ac:dyDescent="0.25">
      <c r="A9" s="2">
        <v>6</v>
      </c>
      <c r="B9" s="2" t="s">
        <v>50</v>
      </c>
      <c r="C9" s="2" t="s">
        <v>97</v>
      </c>
      <c r="D9" s="2" t="s">
        <v>98</v>
      </c>
      <c r="E9" s="2" t="s">
        <v>31</v>
      </c>
      <c r="F9" s="10" t="s">
        <v>13</v>
      </c>
      <c r="G9" s="10">
        <v>11</v>
      </c>
      <c r="H9" s="2">
        <v>56</v>
      </c>
      <c r="I9" s="11">
        <f t="shared" si="0"/>
        <v>40</v>
      </c>
      <c r="J9" s="2" t="s">
        <v>297</v>
      </c>
    </row>
    <row r="10" spans="1:10" ht="15.75" x14ac:dyDescent="0.25">
      <c r="A10" s="2">
        <v>7</v>
      </c>
      <c r="B10" s="2" t="s">
        <v>245</v>
      </c>
      <c r="C10" s="2" t="s">
        <v>279</v>
      </c>
      <c r="D10" s="2" t="s">
        <v>280</v>
      </c>
      <c r="E10" s="2" t="s">
        <v>16</v>
      </c>
      <c r="F10" s="10" t="s">
        <v>12</v>
      </c>
      <c r="G10" s="10">
        <v>11</v>
      </c>
      <c r="H10" s="2">
        <v>55</v>
      </c>
      <c r="I10" s="11">
        <f t="shared" si="0"/>
        <v>39.285714285714285</v>
      </c>
      <c r="J10" s="2" t="s">
        <v>297</v>
      </c>
    </row>
    <row r="11" spans="1:10" ht="15.75" x14ac:dyDescent="0.25">
      <c r="A11" s="2">
        <v>8</v>
      </c>
      <c r="B11" s="2" t="s">
        <v>50</v>
      </c>
      <c r="C11" s="2" t="s">
        <v>96</v>
      </c>
      <c r="D11" s="2" t="s">
        <v>63</v>
      </c>
      <c r="E11" s="2" t="s">
        <v>16</v>
      </c>
      <c r="F11" s="10" t="s">
        <v>12</v>
      </c>
      <c r="G11" s="10">
        <v>11</v>
      </c>
      <c r="H11" s="2">
        <v>55</v>
      </c>
      <c r="I11" s="11">
        <f t="shared" si="0"/>
        <v>39.285714285714285</v>
      </c>
      <c r="J11" s="2" t="s">
        <v>297</v>
      </c>
    </row>
    <row r="12" spans="1:10" ht="15.75" x14ac:dyDescent="0.25">
      <c r="A12" s="2">
        <v>9</v>
      </c>
      <c r="B12" s="2" t="s">
        <v>245</v>
      </c>
      <c r="C12" s="2" t="s">
        <v>278</v>
      </c>
      <c r="D12" s="2" t="s">
        <v>150</v>
      </c>
      <c r="E12" s="2" t="s">
        <v>66</v>
      </c>
      <c r="F12" s="10" t="s">
        <v>13</v>
      </c>
      <c r="G12" s="10">
        <v>11</v>
      </c>
      <c r="H12" s="2">
        <v>54.5</v>
      </c>
      <c r="I12" s="11">
        <f t="shared" si="0"/>
        <v>38.928571428571431</v>
      </c>
      <c r="J12" s="2" t="s">
        <v>297</v>
      </c>
    </row>
    <row r="13" spans="1:10" ht="15.75" x14ac:dyDescent="0.25">
      <c r="A13" s="2">
        <v>10</v>
      </c>
      <c r="B13" s="2" t="s">
        <v>156</v>
      </c>
      <c r="C13" s="2" t="s">
        <v>169</v>
      </c>
      <c r="D13" s="2" t="s">
        <v>18</v>
      </c>
      <c r="E13" s="2" t="s">
        <v>11</v>
      </c>
      <c r="F13" s="10" t="s">
        <v>13</v>
      </c>
      <c r="G13" s="10">
        <v>11</v>
      </c>
      <c r="H13" s="2">
        <v>53.5</v>
      </c>
      <c r="I13" s="11">
        <f t="shared" si="0"/>
        <v>38.214285714285708</v>
      </c>
      <c r="J13" s="2" t="s">
        <v>297</v>
      </c>
    </row>
    <row r="14" spans="1:10" ht="15.75" x14ac:dyDescent="0.25">
      <c r="A14" s="2">
        <v>11</v>
      </c>
      <c r="B14" s="2" t="s">
        <v>176</v>
      </c>
      <c r="C14" s="2" t="s">
        <v>192</v>
      </c>
      <c r="D14" s="2" t="s">
        <v>138</v>
      </c>
      <c r="E14" s="2" t="s">
        <v>6</v>
      </c>
      <c r="F14" s="10" t="s">
        <v>13</v>
      </c>
      <c r="G14" s="10">
        <v>11</v>
      </c>
      <c r="H14" s="2">
        <v>50</v>
      </c>
      <c r="I14" s="11">
        <f t="shared" si="0"/>
        <v>35.714285714285715</v>
      </c>
      <c r="J14" s="2" t="s">
        <v>297</v>
      </c>
    </row>
    <row r="15" spans="1:10" ht="15.75" x14ac:dyDescent="0.25">
      <c r="A15" s="2">
        <v>12</v>
      </c>
      <c r="B15" s="2" t="s">
        <v>176</v>
      </c>
      <c r="C15" s="2" t="s">
        <v>214</v>
      </c>
      <c r="D15" s="2" t="s">
        <v>150</v>
      </c>
      <c r="E15" s="2" t="s">
        <v>105</v>
      </c>
      <c r="F15" s="10" t="s">
        <v>13</v>
      </c>
      <c r="G15" s="10">
        <v>11</v>
      </c>
      <c r="H15" s="2">
        <v>49.5</v>
      </c>
      <c r="I15" s="11">
        <f t="shared" si="0"/>
        <v>35.357142857142861</v>
      </c>
      <c r="J15" s="2" t="s">
        <v>297</v>
      </c>
    </row>
    <row r="16" spans="1:10" ht="15.75" x14ac:dyDescent="0.25">
      <c r="A16" s="2">
        <v>13</v>
      </c>
      <c r="B16" s="2" t="s">
        <v>245</v>
      </c>
      <c r="C16" s="2" t="s">
        <v>281</v>
      </c>
      <c r="D16" s="2" t="s">
        <v>18</v>
      </c>
      <c r="E16" s="2" t="s">
        <v>7</v>
      </c>
      <c r="F16" s="10" t="s">
        <v>13</v>
      </c>
      <c r="G16" s="10">
        <v>11</v>
      </c>
      <c r="H16" s="2">
        <v>49.5</v>
      </c>
      <c r="I16" s="11">
        <f t="shared" si="0"/>
        <v>35.357142857142861</v>
      </c>
      <c r="J16" s="2" t="s">
        <v>297</v>
      </c>
    </row>
    <row r="17" spans="1:10" ht="15.75" x14ac:dyDescent="0.25">
      <c r="A17" s="2">
        <v>14</v>
      </c>
      <c r="B17" s="2" t="s">
        <v>176</v>
      </c>
      <c r="C17" s="2" t="s">
        <v>190</v>
      </c>
      <c r="D17" s="2" t="s">
        <v>20</v>
      </c>
      <c r="E17" s="2" t="s">
        <v>19</v>
      </c>
      <c r="F17" s="10" t="s">
        <v>13</v>
      </c>
      <c r="G17" s="10">
        <v>11</v>
      </c>
      <c r="H17" s="2">
        <v>42</v>
      </c>
      <c r="I17" s="11">
        <f t="shared" si="0"/>
        <v>30</v>
      </c>
      <c r="J17" s="2" t="s">
        <v>297</v>
      </c>
    </row>
    <row r="18" spans="1:10" ht="15.75" x14ac:dyDescent="0.25">
      <c r="A18" s="2">
        <v>15</v>
      </c>
      <c r="B18" s="2" t="s">
        <v>176</v>
      </c>
      <c r="C18" s="2" t="s">
        <v>206</v>
      </c>
      <c r="D18" s="2" t="s">
        <v>207</v>
      </c>
      <c r="E18" s="2" t="s">
        <v>208</v>
      </c>
      <c r="F18" s="10" t="s">
        <v>13</v>
      </c>
      <c r="G18" s="10">
        <v>11</v>
      </c>
      <c r="H18" s="2">
        <v>39</v>
      </c>
      <c r="I18" s="11">
        <f t="shared" si="0"/>
        <v>27.857142857142858</v>
      </c>
      <c r="J18" s="2" t="s">
        <v>297</v>
      </c>
    </row>
    <row r="19" spans="1:10" ht="15.75" x14ac:dyDescent="0.25">
      <c r="A19" s="2">
        <v>16</v>
      </c>
      <c r="B19" s="2" t="s">
        <v>176</v>
      </c>
      <c r="C19" s="2" t="s">
        <v>180</v>
      </c>
      <c r="D19" s="2" t="s">
        <v>181</v>
      </c>
      <c r="E19" s="2" t="s">
        <v>16</v>
      </c>
      <c r="F19" s="10" t="s">
        <v>12</v>
      </c>
      <c r="G19" s="10">
        <v>11</v>
      </c>
      <c r="H19" s="2">
        <v>36</v>
      </c>
      <c r="I19" s="11">
        <f t="shared" si="0"/>
        <v>25.714285714285712</v>
      </c>
      <c r="J19" s="2" t="s">
        <v>297</v>
      </c>
    </row>
    <row r="20" spans="1:10" ht="15.75" x14ac:dyDescent="0.25">
      <c r="A20" s="2">
        <v>17</v>
      </c>
      <c r="B20" s="2" t="s">
        <v>126</v>
      </c>
      <c r="C20" s="2" t="s">
        <v>132</v>
      </c>
      <c r="D20" s="2" t="s">
        <v>133</v>
      </c>
      <c r="E20" s="2" t="s">
        <v>64</v>
      </c>
      <c r="F20" s="10" t="s">
        <v>12</v>
      </c>
      <c r="G20" s="10">
        <v>11</v>
      </c>
      <c r="H20" s="2">
        <v>30</v>
      </c>
      <c r="I20" s="11">
        <f t="shared" si="0"/>
        <v>21.428571428571427</v>
      </c>
      <c r="J20" s="2" t="s">
        <v>297</v>
      </c>
    </row>
  </sheetData>
  <autoFilter ref="A3:J3">
    <sortState ref="A4:J20">
      <sortCondition descending="1" ref="I3"/>
    </sortState>
  </autoFilter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Admin</cp:lastModifiedBy>
  <cp:lastPrinted>2015-11-10T06:12:45Z</cp:lastPrinted>
  <dcterms:created xsi:type="dcterms:W3CDTF">2013-10-24T16:15:15Z</dcterms:created>
  <dcterms:modified xsi:type="dcterms:W3CDTF">2017-12-01T10:00:28Z</dcterms:modified>
</cp:coreProperties>
</file>